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005\Desktop\фууд 2023-2024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3" i="1" l="1"/>
  <c r="B13" i="1"/>
  <c r="F22" i="1"/>
  <c r="G22" i="1"/>
  <c r="H22" i="1"/>
  <c r="I22" i="1"/>
  <c r="J22" i="1"/>
  <c r="F12" i="1" l="1"/>
  <c r="G12" i="1"/>
  <c r="H12" i="1"/>
  <c r="I12" i="1"/>
  <c r="J12" i="1"/>
  <c r="A23" i="1"/>
  <c r="B23" i="1"/>
  <c r="F31" i="1"/>
  <c r="G31" i="1"/>
  <c r="H31" i="1"/>
  <c r="I31" i="1"/>
  <c r="J31" i="1"/>
  <c r="A32" i="1"/>
  <c r="B32" i="1"/>
  <c r="F41" i="1"/>
  <c r="G41" i="1"/>
  <c r="H41" i="1"/>
  <c r="I41" i="1"/>
  <c r="J41" i="1"/>
  <c r="A42" i="1"/>
  <c r="B42" i="1"/>
  <c r="F50" i="1"/>
  <c r="G50" i="1"/>
  <c r="H50" i="1"/>
  <c r="I50" i="1"/>
  <c r="J50" i="1"/>
  <c r="A51" i="1"/>
  <c r="B51" i="1"/>
  <c r="F60" i="1"/>
  <c r="G60" i="1"/>
  <c r="H60" i="1"/>
  <c r="I60" i="1"/>
  <c r="J60" i="1"/>
  <c r="A61" i="1"/>
  <c r="B61" i="1"/>
  <c r="F69" i="1"/>
  <c r="G69" i="1"/>
  <c r="H69" i="1"/>
  <c r="I69" i="1"/>
  <c r="J69" i="1"/>
  <c r="A70" i="1"/>
  <c r="B70" i="1"/>
  <c r="F78" i="1"/>
  <c r="G78" i="1"/>
  <c r="H78" i="1"/>
  <c r="I78" i="1"/>
  <c r="J78" i="1"/>
  <c r="A79" i="1"/>
  <c r="B79" i="1"/>
  <c r="F87" i="1"/>
  <c r="G87" i="1"/>
  <c r="H87" i="1"/>
  <c r="I87" i="1"/>
  <c r="J87" i="1"/>
  <c r="A88" i="1"/>
  <c r="B88" i="1"/>
  <c r="F97" i="1"/>
  <c r="G97" i="1"/>
  <c r="H97" i="1"/>
  <c r="I97" i="1"/>
  <c r="J97" i="1"/>
  <c r="A98" i="1"/>
  <c r="B98" i="1"/>
  <c r="F106" i="1"/>
  <c r="G106" i="1"/>
  <c r="H106" i="1"/>
  <c r="I106" i="1"/>
  <c r="J106" i="1"/>
  <c r="A107" i="1"/>
  <c r="B107" i="1"/>
  <c r="F116" i="1"/>
  <c r="G116" i="1"/>
  <c r="H116" i="1"/>
  <c r="I116" i="1"/>
  <c r="J116" i="1"/>
  <c r="A117" i="1"/>
  <c r="B117" i="1"/>
  <c r="F124" i="1"/>
  <c r="G124" i="1"/>
  <c r="H124" i="1"/>
  <c r="I124" i="1"/>
  <c r="J124" i="1"/>
  <c r="A125" i="1"/>
  <c r="B125" i="1"/>
  <c r="F133" i="1"/>
  <c r="G133" i="1"/>
  <c r="H133" i="1"/>
  <c r="I133" i="1"/>
  <c r="J133" i="1"/>
  <c r="A134" i="1"/>
  <c r="B134" i="1"/>
  <c r="F141" i="1"/>
  <c r="G141" i="1"/>
  <c r="H141" i="1"/>
  <c r="I141" i="1"/>
  <c r="J141" i="1"/>
  <c r="A142" i="1"/>
  <c r="B142" i="1"/>
  <c r="B187" i="1"/>
  <c r="A187" i="1"/>
  <c r="J186" i="1"/>
  <c r="I186" i="1"/>
  <c r="H186" i="1"/>
  <c r="G186" i="1"/>
  <c r="F186" i="1"/>
  <c r="B177" i="1"/>
  <c r="A177" i="1"/>
  <c r="L187" i="1"/>
  <c r="J176" i="1"/>
  <c r="J187" i="1" s="1"/>
  <c r="I176" i="1"/>
  <c r="I187" i="1" s="1"/>
  <c r="H176" i="1"/>
  <c r="H187" i="1" s="1"/>
  <c r="G176" i="1"/>
  <c r="G187" i="1" s="1"/>
  <c r="F176" i="1"/>
  <c r="F187" i="1" s="1"/>
  <c r="B169" i="1"/>
  <c r="A169" i="1"/>
  <c r="J168" i="1"/>
  <c r="I168" i="1"/>
  <c r="H168" i="1"/>
  <c r="G168" i="1"/>
  <c r="F168" i="1"/>
  <c r="B160" i="1"/>
  <c r="A160" i="1"/>
  <c r="L169" i="1"/>
  <c r="J159" i="1"/>
  <c r="J169" i="1" s="1"/>
  <c r="I159" i="1"/>
  <c r="I169" i="1" s="1"/>
  <c r="H159" i="1"/>
  <c r="H169" i="1" s="1"/>
  <c r="G159" i="1"/>
  <c r="G169" i="1" s="1"/>
  <c r="F159" i="1"/>
  <c r="F169" i="1" s="1"/>
  <c r="B151" i="1"/>
  <c r="A151" i="1"/>
  <c r="H134" i="1" l="1"/>
  <c r="G79" i="1"/>
  <c r="I42" i="1"/>
  <c r="J23" i="1"/>
  <c r="H23" i="1"/>
  <c r="F23" i="1"/>
  <c r="J98" i="1"/>
  <c r="F98" i="1"/>
  <c r="I79" i="1"/>
  <c r="I23" i="1"/>
  <c r="G23" i="1"/>
  <c r="J117" i="1"/>
  <c r="H117" i="1"/>
  <c r="F117" i="1"/>
  <c r="I117" i="1"/>
  <c r="G117" i="1"/>
  <c r="J61" i="1"/>
  <c r="H61" i="1"/>
  <c r="F61" i="1"/>
  <c r="J134" i="1"/>
  <c r="F134" i="1"/>
  <c r="I98" i="1"/>
  <c r="G98" i="1"/>
  <c r="H98" i="1"/>
  <c r="J42" i="1"/>
  <c r="H42" i="1"/>
  <c r="F42" i="1"/>
  <c r="G42" i="1"/>
  <c r="I134" i="1"/>
  <c r="G134" i="1"/>
  <c r="J79" i="1"/>
  <c r="H79" i="1"/>
  <c r="F79" i="1"/>
  <c r="I61" i="1"/>
  <c r="G61" i="1"/>
  <c r="L42" i="1"/>
  <c r="L61" i="1"/>
  <c r="L79" i="1"/>
  <c r="L98" i="1"/>
  <c r="L117" i="1"/>
  <c r="L134" i="1"/>
  <c r="L151" i="1"/>
  <c r="F150" i="1"/>
  <c r="F151" i="1" s="1"/>
  <c r="H150" i="1"/>
  <c r="H151" i="1" s="1"/>
  <c r="J150" i="1"/>
  <c r="J151" i="1" s="1"/>
  <c r="G150" i="1"/>
  <c r="G151" i="1" s="1"/>
  <c r="I150" i="1"/>
  <c r="I151" i="1" s="1"/>
  <c r="I188" i="1" l="1"/>
  <c r="J188" i="1"/>
  <c r="F188" i="1"/>
  <c r="G188" i="1"/>
  <c r="H188" i="1"/>
  <c r="L188" i="1"/>
</calcChain>
</file>

<file path=xl/sharedStrings.xml><?xml version="1.0" encoding="utf-8"?>
<sst xmlns="http://schemas.openxmlformats.org/spreadsheetml/2006/main" count="176" uniqueCount="67">
  <si>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</si>
  <si>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</si>
  <si>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</si>
  <si>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</si>
  <si>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</si>
  <si>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</si>
  <si>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</si>
  <si>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</si>
  <si>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</si>
  <si>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</si>
  <si>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</si>
  <si>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</si>
  <si>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</si>
  <si>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</si>
  <si>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</si>
  <si>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</si>
  <si>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</si>
  <si>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</si>
  <si>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</si>
  <si>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</si>
  <si>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</si>
  <si>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</si>
  <si>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</si>
  <si>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</si>
  <si>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</si>
  <si>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</si>
  <si>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</si>
  <si>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</si>
  <si>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</si>
  <si>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</si>
  <si>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</si>
  <si>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</si>
  <si>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</si>
  <si>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Овощи по сезону (огурец свежий, или помидор свежий, или огурец соленый, или помидор соленый)</t>
  </si>
  <si>
    <t>70/71</t>
  </si>
  <si>
    <t>Плов из птицы</t>
  </si>
  <si>
    <t>Чай с лимоном</t>
  </si>
  <si>
    <t>Бутерброд с повидлом</t>
  </si>
  <si>
    <t>2</t>
  </si>
  <si>
    <t>Хлеб пшеничный</t>
  </si>
  <si>
    <t>Пюре картофельное</t>
  </si>
  <si>
    <t>279/594</t>
  </si>
  <si>
    <t>Каша вязкая на молоке (гречневая) (с маслом)</t>
  </si>
  <si>
    <t>Бутерброд с сыром</t>
  </si>
  <si>
    <t>Кофейный напиток с молоком</t>
  </si>
  <si>
    <t>Макаронные изделия отварные с маслом</t>
  </si>
  <si>
    <t>Тефтели (2-й вариант) с соусом томатным с овощами</t>
  </si>
  <si>
    <t>Чай с сахаром</t>
  </si>
  <si>
    <t>Плоды и ягоды свежие</t>
  </si>
  <si>
    <t>Каша рассыпчатая (гречневая)</t>
  </si>
  <si>
    <t>Котлеты рубленые из птицы (с маслом сливочным)</t>
  </si>
  <si>
    <t>Компот из смеси сухофруктов</t>
  </si>
  <si>
    <t>Птица, тушенная в соусе с овощами</t>
  </si>
  <si>
    <t>Каша вязкая на молоке (овсяная) (с маслом)</t>
  </si>
  <si>
    <t>Плоды и ягоды свежие (яблоко)</t>
  </si>
  <si>
    <t xml:space="preserve">Чай с молоком </t>
  </si>
  <si>
    <t>3</t>
  </si>
  <si>
    <t>Чай с молоком</t>
  </si>
  <si>
    <t>Какао с молоком</t>
  </si>
  <si>
    <t>МКОУ "Основная школа № 4 имени Ю.А.Гагарина" городского округа город Фролово</t>
  </si>
  <si>
    <t>Директор</t>
  </si>
  <si>
    <t>Лебедева Г.В.</t>
  </si>
  <si>
    <t>Каша вязкая молочная из риса (с маслом и сахаром)</t>
  </si>
  <si>
    <t>Яйца вареные</t>
  </si>
  <si>
    <t>Тефтели рыбные с рисом</t>
  </si>
  <si>
    <t>Запеканка из творога</t>
  </si>
  <si>
    <t>Соус молочный (сладкий)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</si>
</sst>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16" xfId="0" applyFill="1" applyBorder="1" applyAlignment="1">
      <alignment horizontal="right" vertical="center"/>
    </xf>
    <xf numFmtId="0" fontId="0" fillId="4" borderId="2" xfId="0" applyFill="1" applyBorder="1" applyProtection="1">
      <protection locked="0"/>
    </xf>
    <xf numFmtId="0" fontId="0" fillId="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4" borderId="16" xfId="0" applyFill="1" applyBorder="1"/>
    <xf numFmtId="0" fontId="0" fillId="4" borderId="16" xfId="0" applyFill="1" applyBorder="1" applyAlignment="1"/>
    <xf numFmtId="0" fontId="0" fillId="4" borderId="16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4" borderId="2" xfId="0" applyFill="1" applyBorder="1" applyAlignment="1">
      <alignment vertical="center" wrapText="1"/>
    </xf>
    <xf numFmtId="0" fontId="0" fillId="4" borderId="16" xfId="0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 wrapText="1"/>
    </xf>
    <xf numFmtId="0" fontId="1" fillId="2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zoomScale="120" zoomScaleNormal="120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59</v>
      </c>
      <c r="D1" s="68"/>
      <c r="E1" s="68"/>
      <c r="F1" s="10" t="s">
        <v>16</v>
      </c>
      <c r="G1" s="2" t="s">
        <v>17</v>
      </c>
      <c r="H1" s="69" t="s">
        <v>60</v>
      </c>
      <c r="I1" s="69"/>
      <c r="J1" s="69"/>
      <c r="K1" s="69"/>
    </row>
    <row r="2" spans="1:12" ht="18" x14ac:dyDescent="0.2">
      <c r="A2" s="33" t="s">
        <v>6</v>
      </c>
      <c r="C2" s="2"/>
      <c r="G2" s="2" t="s">
        <v>18</v>
      </c>
      <c r="H2" s="69" t="s">
        <v>61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9</v>
      </c>
      <c r="I3" s="44">
        <v>1</v>
      </c>
      <c r="J3" s="45">
        <v>2025</v>
      </c>
      <c r="K3" s="46"/>
    </row>
    <row r="4" spans="1:12" ht="13.5" thickBot="1" x14ac:dyDescent="0.25">
      <c r="C4" s="2"/>
      <c r="D4" s="4"/>
      <c r="H4" s="43" t="s">
        <v>30</v>
      </c>
      <c r="I4" s="43" t="s">
        <v>31</v>
      </c>
      <c r="J4" s="43" t="s">
        <v>32</v>
      </c>
    </row>
    <row r="5" spans="1:12" ht="34.5" thickBot="1" x14ac:dyDescent="0.25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28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7" t="s">
        <v>21</v>
      </c>
      <c r="E6" s="63" t="s">
        <v>42</v>
      </c>
      <c r="F6" s="49">
        <v>200</v>
      </c>
      <c r="G6" s="50">
        <v>4.3</v>
      </c>
      <c r="H6" s="50">
        <v>6</v>
      </c>
      <c r="I6" s="50">
        <v>27.7</v>
      </c>
      <c r="J6" s="51">
        <v>186</v>
      </c>
      <c r="K6" s="64">
        <v>173</v>
      </c>
      <c r="L6" s="37"/>
    </row>
    <row r="7" spans="1:12" ht="15" x14ac:dyDescent="0.25">
      <c r="A7" s="21"/>
      <c r="B7" s="13"/>
      <c r="C7" s="9"/>
      <c r="D7" s="53" t="s">
        <v>21</v>
      </c>
      <c r="E7" s="48" t="s">
        <v>43</v>
      </c>
      <c r="F7" s="54">
        <v>50</v>
      </c>
      <c r="G7" s="55">
        <v>5.26</v>
      </c>
      <c r="H7" s="55">
        <v>7.64</v>
      </c>
      <c r="I7" s="55">
        <v>16.18</v>
      </c>
      <c r="J7" s="56">
        <v>154.44999999999999</v>
      </c>
      <c r="K7" s="57">
        <v>3</v>
      </c>
      <c r="L7" s="39"/>
    </row>
    <row r="8" spans="1:12" ht="15" x14ac:dyDescent="0.25">
      <c r="A8" s="21"/>
      <c r="B8" s="13"/>
      <c r="C8" s="9"/>
      <c r="D8" s="56" t="s">
        <v>22</v>
      </c>
      <c r="E8" s="48" t="s">
        <v>44</v>
      </c>
      <c r="F8" s="54">
        <v>200</v>
      </c>
      <c r="G8" s="55">
        <v>3.16</v>
      </c>
      <c r="H8" s="55">
        <v>2.68</v>
      </c>
      <c r="I8" s="55">
        <v>15.96</v>
      </c>
      <c r="J8" s="56">
        <v>101.12</v>
      </c>
      <c r="K8" s="57">
        <v>379</v>
      </c>
      <c r="L8" s="39"/>
    </row>
    <row r="9" spans="1:12" ht="15" x14ac:dyDescent="0.25">
      <c r="A9" s="21"/>
      <c r="B9" s="13"/>
      <c r="C9" s="9"/>
      <c r="D9" s="56" t="s">
        <v>23</v>
      </c>
      <c r="E9" s="48" t="s">
        <v>39</v>
      </c>
      <c r="F9" s="54">
        <v>50</v>
      </c>
      <c r="G9" s="55">
        <v>3.95</v>
      </c>
      <c r="H9" s="55">
        <v>0.5</v>
      </c>
      <c r="I9" s="55">
        <v>24.15</v>
      </c>
      <c r="J9" s="56">
        <v>117.5</v>
      </c>
      <c r="K9" s="57"/>
      <c r="L9" s="39"/>
    </row>
    <row r="10" spans="1:12" ht="15" x14ac:dyDescent="0.25">
      <c r="A10" s="21"/>
      <c r="B10" s="13"/>
      <c r="C10" s="9"/>
      <c r="D10" s="5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1"/>
      <c r="B11" s="13"/>
      <c r="C11" s="9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2"/>
      <c r="B12" s="15"/>
      <c r="C12" s="6"/>
      <c r="D12" s="16" t="s">
        <v>27</v>
      </c>
      <c r="E12" s="7"/>
      <c r="F12" s="17">
        <f>SUM(F6:F11)</f>
        <v>500</v>
      </c>
      <c r="G12" s="17">
        <f>SUM(G6:G11)</f>
        <v>16.669999999999998</v>
      </c>
      <c r="H12" s="17">
        <f>SUM(H6:H11)</f>
        <v>16.82</v>
      </c>
      <c r="I12" s="17">
        <f>SUM(I6:I11)</f>
        <v>83.99</v>
      </c>
      <c r="J12" s="17">
        <f>SUM(J6:J11)</f>
        <v>559.06999999999994</v>
      </c>
      <c r="K12" s="23"/>
      <c r="L12" s="17">
        <v>115.42</v>
      </c>
    </row>
    <row r="13" spans="1:12" ht="15" x14ac:dyDescent="0.25">
      <c r="A13" s="24">
        <f>A6</f>
        <v>1</v>
      </c>
      <c r="B13" s="11">
        <f>B6</f>
        <v>1</v>
      </c>
      <c r="C13" s="8" t="s">
        <v>25</v>
      </c>
      <c r="D13" s="56"/>
      <c r="E13" s="48"/>
      <c r="F13" s="49"/>
      <c r="G13" s="50"/>
      <c r="H13" s="50"/>
      <c r="I13" s="50"/>
      <c r="J13" s="51"/>
      <c r="K13" s="62"/>
      <c r="L13" s="39"/>
    </row>
    <row r="14" spans="1:12" ht="15" x14ac:dyDescent="0.25">
      <c r="A14" s="21"/>
      <c r="B14" s="13"/>
      <c r="C14" s="9"/>
      <c r="D14" s="56"/>
      <c r="E14" s="48"/>
      <c r="F14" s="54"/>
      <c r="G14" s="55"/>
      <c r="H14" s="55"/>
      <c r="I14" s="55"/>
      <c r="J14" s="56"/>
      <c r="K14" s="60"/>
      <c r="L14" s="39"/>
    </row>
    <row r="15" spans="1:12" ht="15" x14ac:dyDescent="0.25">
      <c r="A15" s="21"/>
      <c r="B15" s="13"/>
      <c r="C15" s="9"/>
      <c r="D15" s="56"/>
      <c r="E15" s="48"/>
      <c r="F15" s="54"/>
      <c r="G15" s="55"/>
      <c r="H15" s="55"/>
      <c r="I15" s="55"/>
      <c r="J15" s="56"/>
      <c r="K15" s="60"/>
      <c r="L15" s="39"/>
    </row>
    <row r="16" spans="1:12" ht="15" x14ac:dyDescent="0.25">
      <c r="A16" s="21"/>
      <c r="B16" s="13"/>
      <c r="C16" s="9"/>
      <c r="D16" s="56"/>
      <c r="E16" s="48"/>
      <c r="F16" s="49"/>
      <c r="G16" s="50"/>
      <c r="H16" s="50"/>
      <c r="I16" s="50"/>
      <c r="J16" s="51"/>
      <c r="K16" s="62"/>
      <c r="L16" s="39"/>
    </row>
    <row r="17" spans="1:12" ht="15" x14ac:dyDescent="0.25">
      <c r="A17" s="21"/>
      <c r="B17" s="13"/>
      <c r="C17" s="9"/>
      <c r="D17" s="56"/>
      <c r="E17" s="48"/>
      <c r="F17" s="54"/>
      <c r="G17" s="55"/>
      <c r="H17" s="55"/>
      <c r="I17" s="55"/>
      <c r="J17" s="56"/>
      <c r="K17" s="60"/>
      <c r="L17" s="39"/>
    </row>
    <row r="18" spans="1:12" ht="15.75" customHeight="1" x14ac:dyDescent="0.25">
      <c r="A18" s="21"/>
      <c r="B18" s="13"/>
      <c r="C18" s="9"/>
      <c r="D18" s="56"/>
      <c r="E18" s="48"/>
      <c r="F18" s="54"/>
      <c r="G18" s="55"/>
      <c r="H18" s="55"/>
      <c r="I18" s="55"/>
      <c r="J18" s="56"/>
      <c r="K18" s="56"/>
      <c r="L18" s="39"/>
    </row>
    <row r="19" spans="1:12" ht="15" x14ac:dyDescent="0.25">
      <c r="A19" s="21"/>
      <c r="B19" s="13"/>
      <c r="C19" s="9"/>
      <c r="D19" s="56"/>
      <c r="E19" s="48"/>
      <c r="F19" s="54"/>
      <c r="G19" s="55"/>
      <c r="H19" s="55"/>
      <c r="I19" s="55"/>
      <c r="J19" s="56"/>
      <c r="K19" s="56"/>
      <c r="L19" s="39"/>
    </row>
    <row r="20" spans="1:12" ht="15" x14ac:dyDescent="0.25">
      <c r="A20" s="21"/>
      <c r="B20" s="13"/>
      <c r="C20" s="9"/>
      <c r="D20" s="5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1"/>
      <c r="B21" s="13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5"/>
      <c r="C22" s="6"/>
      <c r="D22" s="16" t="s">
        <v>27</v>
      </c>
      <c r="E22" s="7"/>
      <c r="F22" s="17">
        <f>SUM(F13:F21)</f>
        <v>0</v>
      </c>
      <c r="G22" s="17">
        <f>SUM(G13:G21)</f>
        <v>0</v>
      </c>
      <c r="H22" s="17">
        <f>SUM(H13:H21)</f>
        <v>0</v>
      </c>
      <c r="I22" s="17">
        <f>SUM(I13:I21)</f>
        <v>0</v>
      </c>
      <c r="J22" s="17">
        <f>SUM(J13:J21)</f>
        <v>0</v>
      </c>
      <c r="K22" s="23"/>
      <c r="L22" s="17">
        <v>0</v>
      </c>
    </row>
    <row r="23" spans="1:12" ht="15" customHeight="1" thickBot="1" x14ac:dyDescent="0.25">
      <c r="A23" s="27">
        <f>A6</f>
        <v>1</v>
      </c>
      <c r="B23" s="28">
        <f>B6</f>
        <v>1</v>
      </c>
      <c r="C23" s="73" t="s">
        <v>4</v>
      </c>
      <c r="D23" s="74"/>
      <c r="E23" s="29"/>
      <c r="F23" s="30">
        <f>F12+F22</f>
        <v>500</v>
      </c>
      <c r="G23" s="30">
        <f>G12+G22</f>
        <v>16.669999999999998</v>
      </c>
      <c r="H23" s="30">
        <f>H12+H22</f>
        <v>16.82</v>
      </c>
      <c r="I23" s="30">
        <f>I12+I22</f>
        <v>83.99</v>
      </c>
      <c r="J23" s="30">
        <f>J12+J22</f>
        <v>559.06999999999994</v>
      </c>
      <c r="K23" s="30"/>
      <c r="L23" s="30">
        <v>115.42</v>
      </c>
    </row>
    <row r="24" spans="1:12" ht="15" x14ac:dyDescent="0.25">
      <c r="A24" s="12">
        <v>1</v>
      </c>
      <c r="B24" s="13">
        <v>2</v>
      </c>
      <c r="C24" s="20" t="s">
        <v>20</v>
      </c>
      <c r="D24" s="47" t="s">
        <v>21</v>
      </c>
      <c r="E24" s="48" t="s">
        <v>46</v>
      </c>
      <c r="F24" s="61">
        <v>140</v>
      </c>
      <c r="G24" s="50">
        <v>7.44</v>
      </c>
      <c r="H24" s="50">
        <v>11.85</v>
      </c>
      <c r="I24" s="50">
        <v>12.46</v>
      </c>
      <c r="J24" s="51">
        <v>189.25</v>
      </c>
      <c r="K24" s="52" t="s">
        <v>41</v>
      </c>
      <c r="L24" s="37"/>
    </row>
    <row r="25" spans="1:12" ht="15" x14ac:dyDescent="0.25">
      <c r="A25" s="12"/>
      <c r="B25" s="13"/>
      <c r="C25" s="9"/>
      <c r="D25" s="53" t="s">
        <v>21</v>
      </c>
      <c r="E25" s="48" t="s">
        <v>40</v>
      </c>
      <c r="F25" s="54">
        <v>150</v>
      </c>
      <c r="G25" s="55">
        <v>3.06</v>
      </c>
      <c r="H25" s="55">
        <v>4.8</v>
      </c>
      <c r="I25" s="55">
        <v>20.45</v>
      </c>
      <c r="J25" s="56">
        <v>137.25</v>
      </c>
      <c r="K25" s="57">
        <v>128</v>
      </c>
      <c r="L25" s="39"/>
    </row>
    <row r="26" spans="1:12" ht="15" x14ac:dyDescent="0.25">
      <c r="A26" s="12"/>
      <c r="B26" s="13"/>
      <c r="C26" s="9"/>
      <c r="D26" s="56" t="s">
        <v>22</v>
      </c>
      <c r="E26" s="48" t="s">
        <v>47</v>
      </c>
      <c r="F26" s="54">
        <v>200</v>
      </c>
      <c r="G26" s="55">
        <v>0.06</v>
      </c>
      <c r="H26" s="55">
        <v>0.02</v>
      </c>
      <c r="I26" s="55">
        <v>13.96</v>
      </c>
      <c r="J26" s="56">
        <v>55.82</v>
      </c>
      <c r="K26" s="59">
        <v>376</v>
      </c>
      <c r="L26" s="39"/>
    </row>
    <row r="27" spans="1:12" ht="15" x14ac:dyDescent="0.25">
      <c r="A27" s="12"/>
      <c r="B27" s="13"/>
      <c r="C27" s="9"/>
      <c r="D27" s="56" t="s">
        <v>23</v>
      </c>
      <c r="E27" s="48" t="s">
        <v>39</v>
      </c>
      <c r="F27" s="54">
        <v>50</v>
      </c>
      <c r="G27" s="55">
        <v>3.95</v>
      </c>
      <c r="H27" s="55">
        <v>0.5</v>
      </c>
      <c r="I27" s="55">
        <v>24.15</v>
      </c>
      <c r="J27" s="56">
        <v>117.5</v>
      </c>
      <c r="K27" s="57"/>
      <c r="L27" s="39"/>
    </row>
    <row r="28" spans="1:12" ht="15" x14ac:dyDescent="0.25">
      <c r="A28" s="12"/>
      <c r="B28" s="13"/>
      <c r="C28" s="9"/>
      <c r="D28" s="56" t="s">
        <v>24</v>
      </c>
      <c r="E28" s="48" t="s">
        <v>48</v>
      </c>
      <c r="F28" s="54">
        <v>150</v>
      </c>
      <c r="G28" s="55">
        <v>0.6</v>
      </c>
      <c r="H28" s="55">
        <v>0.6</v>
      </c>
      <c r="I28" s="55">
        <v>14.7</v>
      </c>
      <c r="J28" s="56">
        <v>66</v>
      </c>
      <c r="K28" s="57">
        <v>338</v>
      </c>
      <c r="L28" s="39"/>
    </row>
    <row r="29" spans="1:12" ht="15" x14ac:dyDescent="0.25">
      <c r="A29" s="12"/>
      <c r="B29" s="13"/>
      <c r="C29" s="9"/>
      <c r="D29" s="5"/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2"/>
      <c r="B30" s="13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4"/>
      <c r="B31" s="15"/>
      <c r="C31" s="6"/>
      <c r="D31" s="16" t="s">
        <v>27</v>
      </c>
      <c r="E31" s="7"/>
      <c r="F31" s="17">
        <f>SUM(F24:F30)</f>
        <v>690</v>
      </c>
      <c r="G31" s="17">
        <f t="shared" ref="G31" si="0">SUM(G24:G30)</f>
        <v>15.110000000000001</v>
      </c>
      <c r="H31" s="17">
        <f t="shared" ref="H31" si="1">SUM(H24:H30)</f>
        <v>17.77</v>
      </c>
      <c r="I31" s="17">
        <f t="shared" ref="I31" si="2">SUM(I24:I30)</f>
        <v>85.72</v>
      </c>
      <c r="J31" s="17">
        <f t="shared" ref="J31" si="3">SUM(J24:J30)</f>
        <v>565.81999999999994</v>
      </c>
      <c r="K31" s="23"/>
      <c r="L31" s="17">
        <v>115.42</v>
      </c>
    </row>
    <row r="32" spans="1:12" ht="15" x14ac:dyDescent="0.25">
      <c r="A32" s="11">
        <f>A24</f>
        <v>1</v>
      </c>
      <c r="B32" s="11">
        <f>B24</f>
        <v>2</v>
      </c>
      <c r="C32" s="8" t="s">
        <v>25</v>
      </c>
      <c r="D32" s="56"/>
      <c r="E32" s="48"/>
      <c r="F32" s="49"/>
      <c r="G32" s="50"/>
      <c r="H32" s="50"/>
      <c r="I32" s="50"/>
      <c r="J32" s="51"/>
      <c r="K32" s="62"/>
      <c r="L32" s="39"/>
    </row>
    <row r="33" spans="1:12" ht="15.75" customHeight="1" x14ac:dyDescent="0.25">
      <c r="A33" s="12"/>
      <c r="B33" s="13"/>
      <c r="C33" s="9"/>
      <c r="D33" s="56"/>
      <c r="E33" s="48"/>
      <c r="F33" s="54"/>
      <c r="G33" s="55"/>
      <c r="H33" s="55"/>
      <c r="I33" s="55"/>
      <c r="J33" s="56"/>
      <c r="K33" s="60"/>
      <c r="L33" s="39"/>
    </row>
    <row r="34" spans="1:12" ht="15" x14ac:dyDescent="0.25">
      <c r="A34" s="12"/>
      <c r="B34" s="13"/>
      <c r="C34" s="9"/>
      <c r="D34" s="56"/>
      <c r="E34" s="48"/>
      <c r="F34" s="54"/>
      <c r="G34" s="55"/>
      <c r="H34" s="55"/>
      <c r="I34" s="55"/>
      <c r="J34" s="56"/>
      <c r="K34" s="60"/>
      <c r="L34" s="39"/>
    </row>
    <row r="35" spans="1:12" ht="15" x14ac:dyDescent="0.25">
      <c r="A35" s="12"/>
      <c r="B35" s="13"/>
      <c r="C35" s="9"/>
      <c r="D35" s="56"/>
      <c r="E35" s="48"/>
      <c r="F35" s="54"/>
      <c r="G35" s="55"/>
      <c r="H35" s="55"/>
      <c r="I35" s="55"/>
      <c r="J35" s="56"/>
      <c r="K35" s="60"/>
      <c r="L35" s="39"/>
    </row>
    <row r="36" spans="1:12" ht="15" x14ac:dyDescent="0.25">
      <c r="A36" s="12"/>
      <c r="B36" s="13"/>
      <c r="C36" s="9"/>
      <c r="D36" s="56"/>
      <c r="E36" s="48"/>
      <c r="F36" s="49"/>
      <c r="G36" s="50"/>
      <c r="H36" s="50"/>
      <c r="I36" s="50"/>
      <c r="J36" s="51"/>
      <c r="K36" s="62"/>
      <c r="L36" s="39"/>
    </row>
    <row r="37" spans="1:12" ht="15" x14ac:dyDescent="0.25">
      <c r="A37" s="12"/>
      <c r="B37" s="13"/>
      <c r="C37" s="9"/>
      <c r="D37" s="56"/>
      <c r="E37" s="48"/>
      <c r="F37" s="54"/>
      <c r="G37" s="55"/>
      <c r="H37" s="55"/>
      <c r="I37" s="55"/>
      <c r="J37" s="56"/>
      <c r="K37" s="56"/>
      <c r="L37" s="39"/>
    </row>
    <row r="38" spans="1:12" ht="15" x14ac:dyDescent="0.25">
      <c r="A38" s="12"/>
      <c r="B38" s="13"/>
      <c r="C38" s="9"/>
      <c r="D38" s="56"/>
      <c r="E38" s="48"/>
      <c r="F38" s="54"/>
      <c r="G38" s="55"/>
      <c r="H38" s="55"/>
      <c r="I38" s="55"/>
      <c r="J38" s="56"/>
      <c r="K38" s="56"/>
      <c r="L38" s="39"/>
    </row>
    <row r="39" spans="1:12" ht="15" x14ac:dyDescent="0.25">
      <c r="A39" s="12"/>
      <c r="B39" s="13"/>
      <c r="C39" s="9"/>
      <c r="D39" s="5"/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2"/>
      <c r="B40" s="13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6"/>
      <c r="D41" s="16" t="s">
        <v>27</v>
      </c>
      <c r="E41" s="7"/>
      <c r="F41" s="17">
        <f>SUM(F32:F40)</f>
        <v>0</v>
      </c>
      <c r="G41" s="17">
        <f>SUM(G32:G40)</f>
        <v>0</v>
      </c>
      <c r="H41" s="17">
        <f>SUM(H32:H40)</f>
        <v>0</v>
      </c>
      <c r="I41" s="17">
        <f>SUM(I32:I40)</f>
        <v>0</v>
      </c>
      <c r="J41" s="17">
        <f>SUM(J32:J40)</f>
        <v>0</v>
      </c>
      <c r="K41" s="23"/>
      <c r="L41" s="17">
        <v>0</v>
      </c>
    </row>
    <row r="42" spans="1:12" ht="15.75" customHeight="1" thickBot="1" x14ac:dyDescent="0.25">
      <c r="A42" s="31">
        <f>A24</f>
        <v>1</v>
      </c>
      <c r="B42" s="31">
        <f>B24</f>
        <v>2</v>
      </c>
      <c r="C42" s="73" t="s">
        <v>4</v>
      </c>
      <c r="D42" s="74"/>
      <c r="E42" s="29"/>
      <c r="F42" s="30">
        <f>F31+F41</f>
        <v>690</v>
      </c>
      <c r="G42" s="30">
        <f>G31+G41</f>
        <v>15.110000000000001</v>
      </c>
      <c r="H42" s="30">
        <f>H31+H41</f>
        <v>17.77</v>
      </c>
      <c r="I42" s="30">
        <f>I31+I41</f>
        <v>85.72</v>
      </c>
      <c r="J42" s="30">
        <f>J31+J41</f>
        <v>565.81999999999994</v>
      </c>
      <c r="K42" s="30"/>
      <c r="L42" s="30">
        <f>L31+L41</f>
        <v>115.42</v>
      </c>
    </row>
    <row r="43" spans="1:12" ht="30" x14ac:dyDescent="0.25">
      <c r="A43" s="18">
        <v>1</v>
      </c>
      <c r="B43" s="19">
        <v>3</v>
      </c>
      <c r="C43" s="20" t="s">
        <v>20</v>
      </c>
      <c r="D43" s="47" t="s">
        <v>26</v>
      </c>
      <c r="E43" s="48" t="s">
        <v>33</v>
      </c>
      <c r="F43" s="49">
        <v>60</v>
      </c>
      <c r="G43" s="50">
        <v>0.48</v>
      </c>
      <c r="H43" s="50">
        <v>0.12</v>
      </c>
      <c r="I43" s="50">
        <v>1.56</v>
      </c>
      <c r="J43" s="51">
        <v>8.4</v>
      </c>
      <c r="K43" s="52" t="s">
        <v>34</v>
      </c>
      <c r="L43" s="37"/>
    </row>
    <row r="44" spans="1:12" ht="15" x14ac:dyDescent="0.25">
      <c r="A44" s="21"/>
      <c r="B44" s="13"/>
      <c r="C44" s="9"/>
      <c r="D44" s="53" t="s">
        <v>21</v>
      </c>
      <c r="E44" s="48" t="s">
        <v>35</v>
      </c>
      <c r="F44" s="54">
        <v>150</v>
      </c>
      <c r="G44" s="55">
        <v>15.33</v>
      </c>
      <c r="H44" s="55">
        <v>14.07</v>
      </c>
      <c r="I44" s="55">
        <v>25.5</v>
      </c>
      <c r="J44" s="56">
        <v>290</v>
      </c>
      <c r="K44" s="57">
        <v>291</v>
      </c>
      <c r="L44" s="39"/>
    </row>
    <row r="45" spans="1:12" ht="15" x14ac:dyDescent="0.25">
      <c r="A45" s="21"/>
      <c r="B45" s="13"/>
      <c r="C45" s="9"/>
      <c r="D45" s="56" t="s">
        <v>22</v>
      </c>
      <c r="E45" s="48" t="s">
        <v>36</v>
      </c>
      <c r="F45" s="54">
        <v>200</v>
      </c>
      <c r="G45" s="55">
        <v>0.12</v>
      </c>
      <c r="H45" s="55">
        <v>0.02</v>
      </c>
      <c r="I45" s="55">
        <v>13.7</v>
      </c>
      <c r="J45" s="56">
        <v>55.86</v>
      </c>
      <c r="K45" s="58">
        <v>377</v>
      </c>
      <c r="L45" s="39"/>
    </row>
    <row r="46" spans="1:12" ht="15" x14ac:dyDescent="0.25">
      <c r="A46" s="21"/>
      <c r="B46" s="13"/>
      <c r="C46" s="9"/>
      <c r="D46" s="56" t="s">
        <v>23</v>
      </c>
      <c r="E46" s="48" t="s">
        <v>37</v>
      </c>
      <c r="F46" s="54">
        <v>50</v>
      </c>
      <c r="G46" s="55">
        <v>2.2799999999999998</v>
      </c>
      <c r="H46" s="55">
        <v>3.58</v>
      </c>
      <c r="I46" s="55">
        <v>26.25</v>
      </c>
      <c r="J46" s="56">
        <v>146.37</v>
      </c>
      <c r="K46" s="59" t="s">
        <v>38</v>
      </c>
      <c r="L46" s="39"/>
    </row>
    <row r="47" spans="1:12" ht="15" x14ac:dyDescent="0.25">
      <c r="A47" s="21"/>
      <c r="B47" s="13"/>
      <c r="C47" s="9"/>
      <c r="D47" s="56" t="s">
        <v>23</v>
      </c>
      <c r="E47" s="48" t="s">
        <v>39</v>
      </c>
      <c r="F47" s="54">
        <v>50</v>
      </c>
      <c r="G47" s="55">
        <v>3.95</v>
      </c>
      <c r="H47" s="55">
        <v>0.5</v>
      </c>
      <c r="I47" s="55">
        <v>24.15</v>
      </c>
      <c r="J47" s="56">
        <v>117.5</v>
      </c>
      <c r="K47" s="59"/>
      <c r="L47" s="39"/>
    </row>
    <row r="48" spans="1:12" ht="15.75" customHeight="1" x14ac:dyDescent="0.25">
      <c r="A48" s="21"/>
      <c r="B48" s="13"/>
      <c r="C48" s="9"/>
      <c r="D48" s="5"/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1"/>
      <c r="B49" s="13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5"/>
      <c r="C50" s="6"/>
      <c r="D50" s="16" t="s">
        <v>27</v>
      </c>
      <c r="E50" s="7"/>
      <c r="F50" s="17">
        <f>SUM(F43:F49)</f>
        <v>510</v>
      </c>
      <c r="G50" s="17">
        <f t="shared" ref="G50" si="4">SUM(G43:G49)</f>
        <v>22.16</v>
      </c>
      <c r="H50" s="17">
        <f t="shared" ref="H50" si="5">SUM(H43:H49)</f>
        <v>18.29</v>
      </c>
      <c r="I50" s="17">
        <f t="shared" ref="I50" si="6">SUM(I43:I49)</f>
        <v>91.16</v>
      </c>
      <c r="J50" s="17">
        <f t="shared" ref="J50" si="7">SUM(J43:J49)</f>
        <v>618.13</v>
      </c>
      <c r="K50" s="23"/>
      <c r="L50" s="17">
        <v>115.42</v>
      </c>
    </row>
    <row r="51" spans="1:12" ht="15" x14ac:dyDescent="0.25">
      <c r="A51" s="24">
        <f>A43</f>
        <v>1</v>
      </c>
      <c r="B51" s="11">
        <f>B43</f>
        <v>3</v>
      </c>
      <c r="C51" s="8"/>
      <c r="D51" s="56"/>
      <c r="E51" s="48"/>
      <c r="F51" s="54"/>
      <c r="G51" s="55"/>
      <c r="H51" s="55"/>
      <c r="I51" s="55"/>
      <c r="J51" s="56"/>
      <c r="K51" s="60"/>
      <c r="L51" s="39"/>
    </row>
    <row r="52" spans="1:12" ht="15" x14ac:dyDescent="0.25">
      <c r="A52" s="21"/>
      <c r="B52" s="13"/>
      <c r="C52" s="9"/>
      <c r="D52" s="56"/>
      <c r="E52" s="48"/>
      <c r="F52" s="54"/>
      <c r="G52" s="55"/>
      <c r="H52" s="55"/>
      <c r="I52" s="55"/>
      <c r="J52" s="56"/>
      <c r="K52" s="60"/>
      <c r="L52" s="39"/>
    </row>
    <row r="53" spans="1:12" ht="15" x14ac:dyDescent="0.25">
      <c r="A53" s="21"/>
      <c r="B53" s="13"/>
      <c r="C53" s="9"/>
      <c r="D53" s="56"/>
      <c r="E53" s="48"/>
      <c r="F53" s="54"/>
      <c r="G53" s="55"/>
      <c r="H53" s="55"/>
      <c r="I53" s="55"/>
      <c r="J53" s="56"/>
      <c r="K53" s="60"/>
      <c r="L53" s="39"/>
    </row>
    <row r="54" spans="1:12" ht="15" x14ac:dyDescent="0.25">
      <c r="A54" s="21"/>
      <c r="B54" s="13"/>
      <c r="C54" s="9"/>
      <c r="D54" s="56"/>
      <c r="E54" s="48"/>
      <c r="F54" s="61"/>
      <c r="G54" s="50"/>
      <c r="H54" s="50"/>
      <c r="I54" s="50"/>
      <c r="J54" s="51"/>
      <c r="K54" s="62"/>
      <c r="L54" s="39"/>
    </row>
    <row r="55" spans="1:12" ht="15" x14ac:dyDescent="0.25">
      <c r="A55" s="21"/>
      <c r="B55" s="13"/>
      <c r="C55" s="9"/>
      <c r="D55" s="56"/>
      <c r="E55" s="48"/>
      <c r="F55" s="54"/>
      <c r="G55" s="55"/>
      <c r="H55" s="55"/>
      <c r="I55" s="55"/>
      <c r="J55" s="56"/>
      <c r="K55" s="60"/>
      <c r="L55" s="39"/>
    </row>
    <row r="56" spans="1:12" ht="15" x14ac:dyDescent="0.25">
      <c r="A56" s="21"/>
      <c r="B56" s="13"/>
      <c r="C56" s="9"/>
      <c r="D56" s="56"/>
      <c r="E56" s="48"/>
      <c r="F56" s="54"/>
      <c r="G56" s="55"/>
      <c r="H56" s="55"/>
      <c r="I56" s="55"/>
      <c r="J56" s="56"/>
      <c r="K56" s="56"/>
      <c r="L56" s="39"/>
    </row>
    <row r="57" spans="1:12" ht="15" x14ac:dyDescent="0.25">
      <c r="A57" s="21"/>
      <c r="B57" s="13"/>
      <c r="C57" s="9"/>
      <c r="D57" s="56"/>
      <c r="E57" s="48"/>
      <c r="F57" s="54"/>
      <c r="G57" s="55"/>
      <c r="H57" s="55"/>
      <c r="I57" s="55"/>
      <c r="J57" s="56"/>
      <c r="K57" s="56"/>
      <c r="L57" s="39"/>
    </row>
    <row r="58" spans="1:12" ht="15" x14ac:dyDescent="0.25">
      <c r="A58" s="21"/>
      <c r="B58" s="13"/>
      <c r="C58" s="9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1"/>
      <c r="B59" s="13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5"/>
      <c r="C60" s="6"/>
      <c r="D60" s="16" t="s">
        <v>27</v>
      </c>
      <c r="E60" s="7"/>
      <c r="F60" s="17">
        <f>SUM(F51:F59)</f>
        <v>0</v>
      </c>
      <c r="G60" s="17">
        <f t="shared" ref="G60" si="8">SUM(G51:G59)</f>
        <v>0</v>
      </c>
      <c r="H60" s="17">
        <f t="shared" ref="H60" si="9">SUM(H51:H59)</f>
        <v>0</v>
      </c>
      <c r="I60" s="17">
        <f t="shared" ref="I60" si="10">SUM(I51:I59)</f>
        <v>0</v>
      </c>
      <c r="J60" s="17">
        <f t="shared" ref="J60" si="11">SUM(J51:J59)</f>
        <v>0</v>
      </c>
      <c r="K60" s="23"/>
      <c r="L60" s="17">
        <v>0</v>
      </c>
    </row>
    <row r="61" spans="1:12" ht="15.75" customHeight="1" thickBot="1" x14ac:dyDescent="0.25">
      <c r="A61" s="27">
        <f>A43</f>
        <v>1</v>
      </c>
      <c r="B61" s="28">
        <f>B43</f>
        <v>3</v>
      </c>
      <c r="C61" s="73" t="s">
        <v>4</v>
      </c>
      <c r="D61" s="74"/>
      <c r="E61" s="29"/>
      <c r="F61" s="30">
        <f>F50+F60</f>
        <v>510</v>
      </c>
      <c r="G61" s="30">
        <f t="shared" ref="G61" si="12">G50+G60</f>
        <v>22.16</v>
      </c>
      <c r="H61" s="30">
        <f t="shared" ref="H61" si="13">H50+H60</f>
        <v>18.29</v>
      </c>
      <c r="I61" s="30">
        <f t="shared" ref="I61" si="14">I50+I60</f>
        <v>91.16</v>
      </c>
      <c r="J61" s="30">
        <f t="shared" ref="J61:L61" si="15">J50+J60</f>
        <v>618.13</v>
      </c>
      <c r="K61" s="30"/>
      <c r="L61" s="30">
        <f t="shared" si="15"/>
        <v>115.42</v>
      </c>
    </row>
    <row r="62" spans="1:12" ht="28.5" customHeight="1" x14ac:dyDescent="0.25">
      <c r="A62" s="18">
        <v>1</v>
      </c>
      <c r="B62" s="19">
        <v>4</v>
      </c>
      <c r="C62" s="20" t="s">
        <v>20</v>
      </c>
      <c r="D62" s="47" t="s">
        <v>26</v>
      </c>
      <c r="E62" s="48" t="s">
        <v>33</v>
      </c>
      <c r="F62" s="49">
        <v>60</v>
      </c>
      <c r="G62" s="50">
        <v>0.66</v>
      </c>
      <c r="H62" s="50">
        <v>0.12</v>
      </c>
      <c r="I62" s="50">
        <v>2.2799999999999998</v>
      </c>
      <c r="J62" s="51">
        <v>14.4</v>
      </c>
      <c r="K62" s="52" t="s">
        <v>34</v>
      </c>
      <c r="L62" s="37"/>
    </row>
    <row r="63" spans="1:12" ht="15" x14ac:dyDescent="0.25">
      <c r="A63" s="21"/>
      <c r="B63" s="13"/>
      <c r="C63" s="9"/>
      <c r="D63" s="53" t="s">
        <v>21</v>
      </c>
      <c r="E63" s="48" t="s">
        <v>50</v>
      </c>
      <c r="F63" s="49">
        <v>100</v>
      </c>
      <c r="G63" s="50">
        <v>16.2</v>
      </c>
      <c r="H63" s="50">
        <v>17.100000000000001</v>
      </c>
      <c r="I63" s="50">
        <v>17</v>
      </c>
      <c r="J63" s="51">
        <v>298</v>
      </c>
      <c r="K63" s="52">
        <v>294</v>
      </c>
      <c r="L63" s="39"/>
    </row>
    <row r="64" spans="1:12" ht="15" x14ac:dyDescent="0.25">
      <c r="A64" s="21"/>
      <c r="B64" s="13"/>
      <c r="C64" s="9"/>
      <c r="D64" s="56" t="s">
        <v>21</v>
      </c>
      <c r="E64" s="48" t="s">
        <v>45</v>
      </c>
      <c r="F64" s="54">
        <v>150</v>
      </c>
      <c r="G64" s="55">
        <v>5.54</v>
      </c>
      <c r="H64" s="55">
        <v>3.39</v>
      </c>
      <c r="I64" s="55">
        <v>26.56</v>
      </c>
      <c r="J64" s="56">
        <v>158.77000000000001</v>
      </c>
      <c r="K64" s="59">
        <v>203</v>
      </c>
      <c r="L64" s="39"/>
    </row>
    <row r="65" spans="1:12" ht="15" x14ac:dyDescent="0.25">
      <c r="A65" s="21"/>
      <c r="B65" s="13"/>
      <c r="C65" s="9"/>
      <c r="D65" s="56" t="s">
        <v>22</v>
      </c>
      <c r="E65" s="48" t="s">
        <v>51</v>
      </c>
      <c r="F65" s="54">
        <v>200</v>
      </c>
      <c r="G65" s="55">
        <v>0.6</v>
      </c>
      <c r="H65" s="55">
        <v>0.2</v>
      </c>
      <c r="I65" s="55">
        <v>26.6</v>
      </c>
      <c r="J65" s="56">
        <v>110</v>
      </c>
      <c r="K65" s="57">
        <v>349</v>
      </c>
      <c r="L65" s="39"/>
    </row>
    <row r="66" spans="1:12" ht="15" x14ac:dyDescent="0.25">
      <c r="A66" s="21"/>
      <c r="B66" s="13"/>
      <c r="C66" s="9"/>
      <c r="D66" s="56" t="s">
        <v>23</v>
      </c>
      <c r="E66" s="48" t="s">
        <v>39</v>
      </c>
      <c r="F66" s="54">
        <v>50</v>
      </c>
      <c r="G66" s="55">
        <v>3.95</v>
      </c>
      <c r="H66" s="55">
        <v>0.5</v>
      </c>
      <c r="I66" s="55">
        <v>24.15</v>
      </c>
      <c r="J66" s="56">
        <v>117.5</v>
      </c>
      <c r="K66" s="57"/>
      <c r="L66" s="39"/>
    </row>
    <row r="67" spans="1:12" ht="15" x14ac:dyDescent="0.25">
      <c r="A67" s="21"/>
      <c r="B67" s="13"/>
      <c r="C67" s="9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1"/>
      <c r="B68" s="13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5"/>
      <c r="C69" s="6"/>
      <c r="D69" s="16" t="s">
        <v>27</v>
      </c>
      <c r="E69" s="7"/>
      <c r="F69" s="17">
        <f>SUM(F62:F68)</f>
        <v>560</v>
      </c>
      <c r="G69" s="17">
        <f t="shared" ref="G69" si="16">SUM(G62:G68)</f>
        <v>26.95</v>
      </c>
      <c r="H69" s="17">
        <f t="shared" ref="H69" si="17">SUM(H62:H68)</f>
        <v>21.310000000000002</v>
      </c>
      <c r="I69" s="17">
        <f t="shared" ref="I69" si="18">SUM(I62:I68)</f>
        <v>96.59</v>
      </c>
      <c r="J69" s="17">
        <f t="shared" ref="J69" si="19">SUM(J62:J68)</f>
        <v>698.67</v>
      </c>
      <c r="K69" s="23"/>
      <c r="L69" s="17">
        <v>115.42</v>
      </c>
    </row>
    <row r="70" spans="1:12" ht="15" x14ac:dyDescent="0.25">
      <c r="A70" s="24">
        <f>A62</f>
        <v>1</v>
      </c>
      <c r="B70" s="11">
        <f>B62</f>
        <v>4</v>
      </c>
      <c r="C70" s="8"/>
      <c r="D70" s="56"/>
      <c r="E70" s="48"/>
      <c r="F70" s="49"/>
      <c r="G70" s="50"/>
      <c r="H70" s="50"/>
      <c r="I70" s="50"/>
      <c r="J70" s="51"/>
      <c r="K70" s="62"/>
      <c r="L70" s="39"/>
    </row>
    <row r="71" spans="1:12" ht="15" x14ac:dyDescent="0.25">
      <c r="A71" s="21"/>
      <c r="B71" s="13"/>
      <c r="C71" s="9"/>
      <c r="D71" s="56"/>
      <c r="E71" s="48"/>
      <c r="F71" s="54"/>
      <c r="G71" s="55"/>
      <c r="H71" s="55"/>
      <c r="I71" s="55"/>
      <c r="J71" s="56"/>
      <c r="K71" s="60"/>
      <c r="L71" s="39"/>
    </row>
    <row r="72" spans="1:12" ht="15" x14ac:dyDescent="0.25">
      <c r="A72" s="21"/>
      <c r="B72" s="13"/>
      <c r="C72" s="9"/>
      <c r="D72" s="56"/>
      <c r="E72" s="48"/>
      <c r="F72" s="54"/>
      <c r="G72" s="55"/>
      <c r="H72" s="55"/>
      <c r="I72" s="55"/>
      <c r="J72" s="56"/>
      <c r="K72" s="60"/>
      <c r="L72" s="39"/>
    </row>
    <row r="73" spans="1:12" ht="15" x14ac:dyDescent="0.25">
      <c r="A73" s="21"/>
      <c r="B73" s="13"/>
      <c r="C73" s="9"/>
      <c r="D73" s="56"/>
      <c r="E73" s="48"/>
      <c r="F73" s="49"/>
      <c r="G73" s="50"/>
      <c r="H73" s="50"/>
      <c r="I73" s="50"/>
      <c r="J73" s="51"/>
      <c r="K73" s="62"/>
      <c r="L73" s="39"/>
    </row>
    <row r="74" spans="1:12" ht="15" x14ac:dyDescent="0.25">
      <c r="A74" s="21"/>
      <c r="B74" s="13"/>
      <c r="C74" s="9"/>
      <c r="D74" s="56"/>
      <c r="E74" s="48"/>
      <c r="F74" s="54"/>
      <c r="G74" s="55"/>
      <c r="H74" s="55"/>
      <c r="I74" s="55"/>
      <c r="J74" s="56"/>
      <c r="K74" s="56"/>
      <c r="L74" s="39"/>
    </row>
    <row r="75" spans="1:12" ht="15" x14ac:dyDescent="0.25">
      <c r="A75" s="21"/>
      <c r="B75" s="13"/>
      <c r="C75" s="9"/>
      <c r="D75" s="56"/>
      <c r="E75" s="48"/>
      <c r="F75" s="54"/>
      <c r="G75" s="55"/>
      <c r="H75" s="55"/>
      <c r="I75" s="55"/>
      <c r="J75" s="56"/>
      <c r="K75" s="56"/>
      <c r="L75" s="39"/>
    </row>
    <row r="76" spans="1:12" ht="15.75" customHeight="1" x14ac:dyDescent="0.25">
      <c r="A76" s="21"/>
      <c r="B76" s="13"/>
      <c r="C76" s="9"/>
      <c r="D76" s="5"/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1"/>
      <c r="B77" s="13"/>
      <c r="C77" s="9"/>
      <c r="D77" s="5"/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5"/>
      <c r="C78" s="6"/>
      <c r="D78" s="16" t="s">
        <v>27</v>
      </c>
      <c r="E78" s="7"/>
      <c r="F78" s="17">
        <f>SUM(F70:F77)</f>
        <v>0</v>
      </c>
      <c r="G78" s="17">
        <f>SUM(G70:G77)</f>
        <v>0</v>
      </c>
      <c r="H78" s="17">
        <f>SUM(H70:H77)</f>
        <v>0</v>
      </c>
      <c r="I78" s="17">
        <f>SUM(I70:I77)</f>
        <v>0</v>
      </c>
      <c r="J78" s="17">
        <f>SUM(J70:J77)</f>
        <v>0</v>
      </c>
      <c r="K78" s="23"/>
      <c r="L78" s="17">
        <v>0</v>
      </c>
    </row>
    <row r="79" spans="1:12" ht="15.75" customHeight="1" thickBot="1" x14ac:dyDescent="0.25">
      <c r="A79" s="27">
        <f>A62</f>
        <v>1</v>
      </c>
      <c r="B79" s="28">
        <f>B62</f>
        <v>4</v>
      </c>
      <c r="C79" s="73" t="s">
        <v>4</v>
      </c>
      <c r="D79" s="74"/>
      <c r="E79" s="29"/>
      <c r="F79" s="30">
        <f>F69+F78</f>
        <v>560</v>
      </c>
      <c r="G79" s="30">
        <f>G69+G78</f>
        <v>26.95</v>
      </c>
      <c r="H79" s="30">
        <f>H69+H78</f>
        <v>21.310000000000002</v>
      </c>
      <c r="I79" s="30">
        <f>I69+I78</f>
        <v>96.59</v>
      </c>
      <c r="J79" s="30">
        <f>J69+J78</f>
        <v>698.67</v>
      </c>
      <c r="K79" s="30"/>
      <c r="L79" s="30">
        <f>L69+L78</f>
        <v>115.42</v>
      </c>
    </row>
    <row r="80" spans="1:12" ht="15" x14ac:dyDescent="0.25">
      <c r="A80" s="18">
        <v>1</v>
      </c>
      <c r="B80" s="19">
        <v>5</v>
      </c>
      <c r="C80" s="20" t="s">
        <v>20</v>
      </c>
      <c r="D80" s="47" t="s">
        <v>21</v>
      </c>
      <c r="E80" s="48" t="s">
        <v>62</v>
      </c>
      <c r="F80" s="54">
        <v>200</v>
      </c>
      <c r="G80" s="55">
        <v>5.46</v>
      </c>
      <c r="H80" s="55">
        <v>9.86</v>
      </c>
      <c r="I80" s="55">
        <v>48.12</v>
      </c>
      <c r="J80" s="56">
        <v>303.64</v>
      </c>
      <c r="K80" s="57">
        <v>174</v>
      </c>
      <c r="L80" s="37"/>
    </row>
    <row r="81" spans="1:12" ht="15" x14ac:dyDescent="0.25">
      <c r="A81" s="21"/>
      <c r="B81" s="13"/>
      <c r="C81" s="9"/>
      <c r="D81" s="53" t="s">
        <v>22</v>
      </c>
      <c r="E81" s="48" t="s">
        <v>47</v>
      </c>
      <c r="F81" s="54">
        <v>200</v>
      </c>
      <c r="G81" s="55">
        <v>0.06</v>
      </c>
      <c r="H81" s="55">
        <v>0.02</v>
      </c>
      <c r="I81" s="55">
        <v>13.96</v>
      </c>
      <c r="J81" s="56">
        <v>55.82</v>
      </c>
      <c r="K81" s="59">
        <v>376</v>
      </c>
      <c r="L81" s="39"/>
    </row>
    <row r="82" spans="1:12" ht="15" x14ac:dyDescent="0.25">
      <c r="A82" s="21"/>
      <c r="B82" s="13"/>
      <c r="C82" s="9"/>
      <c r="D82" s="56" t="s">
        <v>21</v>
      </c>
      <c r="E82" s="48" t="s">
        <v>63</v>
      </c>
      <c r="F82" s="54">
        <v>45</v>
      </c>
      <c r="G82" s="55">
        <v>5.5</v>
      </c>
      <c r="H82" s="55">
        <v>5</v>
      </c>
      <c r="I82" s="55">
        <v>0.3</v>
      </c>
      <c r="J82" s="56">
        <v>68.599999999999994</v>
      </c>
      <c r="K82" s="57">
        <v>227</v>
      </c>
      <c r="L82" s="39"/>
    </row>
    <row r="83" spans="1:12" ht="15" x14ac:dyDescent="0.25">
      <c r="A83" s="21"/>
      <c r="B83" s="13"/>
      <c r="C83" s="9"/>
      <c r="D83" s="56" t="s">
        <v>24</v>
      </c>
      <c r="E83" s="48" t="s">
        <v>54</v>
      </c>
      <c r="F83" s="65">
        <v>200</v>
      </c>
      <c r="G83" s="55">
        <v>0.8</v>
      </c>
      <c r="H83" s="55">
        <v>0.8</v>
      </c>
      <c r="I83" s="55">
        <v>19.600000000000001</v>
      </c>
      <c r="J83" s="56">
        <v>88</v>
      </c>
      <c r="K83" s="57">
        <v>338</v>
      </c>
      <c r="L83" s="39"/>
    </row>
    <row r="84" spans="1:12" ht="15" x14ac:dyDescent="0.25">
      <c r="A84" s="21"/>
      <c r="B84" s="13"/>
      <c r="C84" s="9"/>
      <c r="D84" s="56" t="s">
        <v>23</v>
      </c>
      <c r="E84" s="48" t="s">
        <v>39</v>
      </c>
      <c r="F84" s="54">
        <v>50</v>
      </c>
      <c r="G84" s="55">
        <v>3.95</v>
      </c>
      <c r="H84" s="55">
        <v>0.5</v>
      </c>
      <c r="I84" s="55">
        <v>24.15</v>
      </c>
      <c r="J84" s="56">
        <v>117.5</v>
      </c>
      <c r="K84" s="57"/>
      <c r="L84" s="39"/>
    </row>
    <row r="85" spans="1:12" ht="15" x14ac:dyDescent="0.25">
      <c r="A85" s="21"/>
      <c r="B85" s="13"/>
      <c r="C85" s="9"/>
      <c r="D85" s="5"/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21"/>
      <c r="B86" s="13"/>
      <c r="C86" s="9"/>
      <c r="D86" s="5"/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695</v>
      </c>
      <c r="G87" s="17">
        <f t="shared" ref="G87" si="20">SUM(G80:G86)</f>
        <v>15.77</v>
      </c>
      <c r="H87" s="17">
        <f t="shared" ref="H87" si="21">SUM(H80:H86)</f>
        <v>16.18</v>
      </c>
      <c r="I87" s="17">
        <f t="shared" ref="I87" si="22">SUM(I80:I86)</f>
        <v>106.13</v>
      </c>
      <c r="J87" s="17">
        <f t="shared" ref="J87" si="23">SUM(J80:J86)</f>
        <v>633.55999999999995</v>
      </c>
      <c r="K87" s="23"/>
      <c r="L87" s="17">
        <v>115.42</v>
      </c>
    </row>
    <row r="88" spans="1:12" ht="15" x14ac:dyDescent="0.25">
      <c r="A88" s="24">
        <f>A80</f>
        <v>1</v>
      </c>
      <c r="B88" s="11">
        <f>B80</f>
        <v>5</v>
      </c>
      <c r="C88" s="8"/>
      <c r="D88" s="56"/>
      <c r="E88" s="48"/>
      <c r="F88" s="49"/>
      <c r="G88" s="50"/>
      <c r="H88" s="50"/>
      <c r="I88" s="50"/>
      <c r="J88" s="51"/>
      <c r="K88" s="62"/>
      <c r="L88" s="39"/>
    </row>
    <row r="89" spans="1:12" ht="15" x14ac:dyDescent="0.25">
      <c r="A89" s="21"/>
      <c r="B89" s="13"/>
      <c r="C89" s="9"/>
      <c r="D89" s="56"/>
      <c r="E89" s="66"/>
      <c r="F89" s="54"/>
      <c r="G89" s="55"/>
      <c r="H89" s="55"/>
      <c r="I89" s="55"/>
      <c r="J89" s="56"/>
      <c r="K89" s="60"/>
      <c r="L89" s="39"/>
    </row>
    <row r="90" spans="1:12" ht="15" x14ac:dyDescent="0.25">
      <c r="A90" s="21"/>
      <c r="B90" s="13"/>
      <c r="C90" s="9"/>
      <c r="D90" s="56"/>
      <c r="E90" s="48"/>
      <c r="F90" s="54"/>
      <c r="G90" s="55"/>
      <c r="H90" s="55"/>
      <c r="I90" s="55"/>
      <c r="J90" s="56"/>
      <c r="K90" s="60"/>
      <c r="L90" s="39"/>
    </row>
    <row r="91" spans="1:12" ht="15.75" customHeight="1" x14ac:dyDescent="0.25">
      <c r="A91" s="21"/>
      <c r="B91" s="13"/>
      <c r="C91" s="9"/>
      <c r="D91" s="56"/>
      <c r="E91" s="48"/>
      <c r="F91" s="54"/>
      <c r="G91" s="55"/>
      <c r="H91" s="55"/>
      <c r="I91" s="55"/>
      <c r="J91" s="56"/>
      <c r="K91" s="56"/>
      <c r="L91" s="39"/>
    </row>
    <row r="92" spans="1:12" ht="15" x14ac:dyDescent="0.25">
      <c r="A92" s="21"/>
      <c r="B92" s="13"/>
      <c r="C92" s="9"/>
      <c r="D92" s="56"/>
      <c r="E92" s="48"/>
      <c r="F92" s="54"/>
      <c r="G92" s="55"/>
      <c r="H92" s="55"/>
      <c r="I92" s="55"/>
      <c r="J92" s="56"/>
      <c r="K92" s="60"/>
      <c r="L92" s="39"/>
    </row>
    <row r="93" spans="1:12" ht="15" x14ac:dyDescent="0.25">
      <c r="A93" s="21"/>
      <c r="B93" s="13"/>
      <c r="C93" s="9"/>
      <c r="D93" s="56"/>
      <c r="E93" s="48"/>
      <c r="F93" s="54"/>
      <c r="G93" s="55"/>
      <c r="H93" s="55"/>
      <c r="I93" s="55"/>
      <c r="J93" s="56"/>
      <c r="K93" s="56"/>
      <c r="L93" s="39"/>
    </row>
    <row r="94" spans="1:12" ht="15" x14ac:dyDescent="0.25">
      <c r="A94" s="21"/>
      <c r="B94" s="13"/>
      <c r="C94" s="9"/>
      <c r="D94" s="56"/>
      <c r="E94" s="48"/>
      <c r="F94" s="54"/>
      <c r="G94" s="55"/>
      <c r="H94" s="55"/>
      <c r="I94" s="55"/>
      <c r="J94" s="56"/>
      <c r="K94" s="56"/>
      <c r="L94" s="39"/>
    </row>
    <row r="95" spans="1:12" ht="15" x14ac:dyDescent="0.25">
      <c r="A95" s="21"/>
      <c r="B95" s="13"/>
      <c r="C95" s="9"/>
      <c r="D95" s="5"/>
      <c r="E95" s="38"/>
      <c r="F95" s="54"/>
      <c r="G95" s="55"/>
      <c r="H95" s="55"/>
      <c r="I95" s="55"/>
      <c r="J95" s="56"/>
      <c r="K95" s="40"/>
      <c r="L95" s="39"/>
    </row>
    <row r="96" spans="1:12" ht="15" x14ac:dyDescent="0.25">
      <c r="A96" s="21"/>
      <c r="B96" s="13"/>
      <c r="C96" s="9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0</v>
      </c>
      <c r="G97" s="17">
        <f t="shared" ref="G97" si="24">SUM(G88:G96)</f>
        <v>0</v>
      </c>
      <c r="H97" s="17">
        <f t="shared" ref="H97" si="25">SUM(H88:H96)</f>
        <v>0</v>
      </c>
      <c r="I97" s="17">
        <f t="shared" ref="I97" si="26">SUM(I88:I96)</f>
        <v>0</v>
      </c>
      <c r="J97" s="17">
        <f t="shared" ref="J97" si="27">SUM(J88:J96)</f>
        <v>0</v>
      </c>
      <c r="K97" s="23"/>
      <c r="L97" s="17">
        <v>0</v>
      </c>
    </row>
    <row r="98" spans="1:12" ht="15.75" customHeight="1" thickBot="1" x14ac:dyDescent="0.25">
      <c r="A98" s="27">
        <f>A80</f>
        <v>1</v>
      </c>
      <c r="B98" s="28">
        <f>B80</f>
        <v>5</v>
      </c>
      <c r="C98" s="73" t="s">
        <v>4</v>
      </c>
      <c r="D98" s="74"/>
      <c r="E98" s="29"/>
      <c r="F98" s="30">
        <f>F87+F97</f>
        <v>695</v>
      </c>
      <c r="G98" s="30">
        <f t="shared" ref="G98" si="28">G87+G97</f>
        <v>15.77</v>
      </c>
      <c r="H98" s="30">
        <f t="shared" ref="H98" si="29">H87+H97</f>
        <v>16.18</v>
      </c>
      <c r="I98" s="30">
        <f t="shared" ref="I98" si="30">I87+I97</f>
        <v>106.13</v>
      </c>
      <c r="J98" s="30">
        <f t="shared" ref="J98:L98" si="31">J87+J97</f>
        <v>633.55999999999995</v>
      </c>
      <c r="K98" s="30"/>
      <c r="L98" s="30">
        <f t="shared" si="31"/>
        <v>115.42</v>
      </c>
    </row>
    <row r="99" spans="1:12" ht="30" x14ac:dyDescent="0.25">
      <c r="A99" s="18">
        <v>2</v>
      </c>
      <c r="B99" s="19">
        <v>1</v>
      </c>
      <c r="C99" s="20" t="s">
        <v>20</v>
      </c>
      <c r="D99" s="47" t="s">
        <v>26</v>
      </c>
      <c r="E99" s="48" t="s">
        <v>33</v>
      </c>
      <c r="F99" s="49">
        <v>60</v>
      </c>
      <c r="G99" s="50">
        <v>0.48</v>
      </c>
      <c r="H99" s="50">
        <v>0.12</v>
      </c>
      <c r="I99" s="50">
        <v>1.56</v>
      </c>
      <c r="J99" s="51">
        <v>8.4</v>
      </c>
      <c r="K99" s="52" t="s">
        <v>34</v>
      </c>
      <c r="L99" s="37"/>
    </row>
    <row r="100" spans="1:12" ht="15" x14ac:dyDescent="0.25">
      <c r="A100" s="21"/>
      <c r="B100" s="13"/>
      <c r="C100" s="9"/>
      <c r="D100" s="53" t="s">
        <v>21</v>
      </c>
      <c r="E100" s="48" t="s">
        <v>46</v>
      </c>
      <c r="F100" s="61">
        <v>140</v>
      </c>
      <c r="G100" s="50">
        <v>7.44</v>
      </c>
      <c r="H100" s="50">
        <v>11.85</v>
      </c>
      <c r="I100" s="50">
        <v>12.46</v>
      </c>
      <c r="J100" s="51">
        <v>189.25</v>
      </c>
      <c r="K100" s="52" t="s">
        <v>41</v>
      </c>
      <c r="L100" s="39"/>
    </row>
    <row r="101" spans="1:12" ht="15" x14ac:dyDescent="0.25">
      <c r="A101" s="21"/>
      <c r="B101" s="13"/>
      <c r="C101" s="9"/>
      <c r="D101" s="56" t="s">
        <v>21</v>
      </c>
      <c r="E101" s="48" t="s">
        <v>49</v>
      </c>
      <c r="F101" s="54">
        <v>150</v>
      </c>
      <c r="G101" s="55">
        <v>8.4</v>
      </c>
      <c r="H101" s="55">
        <v>7.65</v>
      </c>
      <c r="I101" s="55">
        <v>40.5</v>
      </c>
      <c r="J101" s="56">
        <v>264</v>
      </c>
      <c r="K101" s="57">
        <v>171</v>
      </c>
      <c r="L101" s="39"/>
    </row>
    <row r="102" spans="1:12" ht="15" x14ac:dyDescent="0.25">
      <c r="A102" s="21"/>
      <c r="B102" s="13"/>
      <c r="C102" s="9"/>
      <c r="D102" s="56" t="s">
        <v>22</v>
      </c>
      <c r="E102" s="48" t="s">
        <v>55</v>
      </c>
      <c r="F102" s="54">
        <v>200</v>
      </c>
      <c r="G102" s="55">
        <v>1.6</v>
      </c>
      <c r="H102" s="55">
        <v>1.6</v>
      </c>
      <c r="I102" s="55">
        <v>12.4</v>
      </c>
      <c r="J102" s="56">
        <v>70</v>
      </c>
      <c r="K102" s="57">
        <v>378</v>
      </c>
      <c r="L102" s="39"/>
    </row>
    <row r="103" spans="1:12" ht="15" x14ac:dyDescent="0.25">
      <c r="A103" s="21"/>
      <c r="B103" s="13"/>
      <c r="C103" s="9"/>
      <c r="D103" s="56" t="s">
        <v>23</v>
      </c>
      <c r="E103" s="48" t="s">
        <v>39</v>
      </c>
      <c r="F103" s="54">
        <v>50</v>
      </c>
      <c r="G103" s="55">
        <v>3.95</v>
      </c>
      <c r="H103" s="55">
        <v>0.5</v>
      </c>
      <c r="I103" s="55">
        <v>24.15</v>
      </c>
      <c r="J103" s="56">
        <v>117.5</v>
      </c>
      <c r="K103" s="57"/>
      <c r="L103" s="39"/>
    </row>
    <row r="104" spans="1:12" ht="15" x14ac:dyDescent="0.25">
      <c r="A104" s="21"/>
      <c r="B104" s="13"/>
      <c r="C104" s="9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21"/>
      <c r="B105" s="13"/>
      <c r="C105" s="9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600</v>
      </c>
      <c r="G106" s="17">
        <f t="shared" ref="G106:J106" si="32">SUM(G99:G105)</f>
        <v>21.87</v>
      </c>
      <c r="H106" s="17">
        <f t="shared" si="32"/>
        <v>21.72</v>
      </c>
      <c r="I106" s="17">
        <f t="shared" si="32"/>
        <v>91.07</v>
      </c>
      <c r="J106" s="17">
        <f t="shared" si="32"/>
        <v>649.15</v>
      </c>
      <c r="K106" s="23"/>
      <c r="L106" s="17">
        <v>115.42</v>
      </c>
    </row>
    <row r="107" spans="1:12" ht="15.75" customHeight="1" x14ac:dyDescent="0.25">
      <c r="A107" s="24">
        <f>A99</f>
        <v>2</v>
      </c>
      <c r="B107" s="11">
        <f>B99</f>
        <v>1</v>
      </c>
      <c r="C107" s="8" t="s">
        <v>25</v>
      </c>
      <c r="D107" s="56"/>
      <c r="E107" s="48"/>
      <c r="F107" s="54"/>
      <c r="G107" s="55"/>
      <c r="H107" s="55"/>
      <c r="I107" s="55"/>
      <c r="J107" s="56"/>
      <c r="K107" s="60"/>
      <c r="L107" s="39"/>
    </row>
    <row r="108" spans="1:12" ht="15" x14ac:dyDescent="0.25">
      <c r="A108" s="21"/>
      <c r="B108" s="13"/>
      <c r="C108" s="9"/>
      <c r="D108" s="56"/>
      <c r="E108" s="48"/>
      <c r="F108" s="54"/>
      <c r="G108" s="55"/>
      <c r="H108" s="55"/>
      <c r="I108" s="55"/>
      <c r="J108" s="56"/>
      <c r="K108" s="56"/>
      <c r="L108" s="39"/>
    </row>
    <row r="109" spans="1:12" ht="15" x14ac:dyDescent="0.25">
      <c r="A109" s="21"/>
      <c r="B109" s="13"/>
      <c r="C109" s="9"/>
      <c r="D109" s="56"/>
      <c r="E109" s="48"/>
      <c r="F109" s="54"/>
      <c r="G109" s="55"/>
      <c r="H109" s="55"/>
      <c r="I109" s="55"/>
      <c r="J109" s="56"/>
      <c r="K109" s="60"/>
      <c r="L109" s="39"/>
    </row>
    <row r="110" spans="1:12" ht="15" x14ac:dyDescent="0.25">
      <c r="A110" s="21"/>
      <c r="B110" s="13"/>
      <c r="C110" s="9"/>
      <c r="D110" s="56"/>
      <c r="E110" s="48"/>
      <c r="F110" s="54"/>
      <c r="G110" s="55"/>
      <c r="H110" s="55"/>
      <c r="I110" s="55"/>
      <c r="J110" s="56"/>
      <c r="K110" s="60"/>
      <c r="L110" s="39"/>
    </row>
    <row r="111" spans="1:12" ht="15" x14ac:dyDescent="0.25">
      <c r="A111" s="21"/>
      <c r="B111" s="13"/>
      <c r="C111" s="9"/>
      <c r="D111" s="56"/>
      <c r="E111" s="48"/>
      <c r="F111" s="54"/>
      <c r="G111" s="55"/>
      <c r="H111" s="55"/>
      <c r="I111" s="55"/>
      <c r="J111" s="56"/>
      <c r="K111" s="60"/>
      <c r="L111" s="39"/>
    </row>
    <row r="112" spans="1:12" ht="15" x14ac:dyDescent="0.25">
      <c r="A112" s="21"/>
      <c r="B112" s="13"/>
      <c r="C112" s="9"/>
      <c r="D112" s="56"/>
      <c r="E112" s="48"/>
      <c r="F112" s="54"/>
      <c r="G112" s="55"/>
      <c r="H112" s="55"/>
      <c r="I112" s="55"/>
      <c r="J112" s="56"/>
      <c r="K112" s="56"/>
      <c r="L112" s="39"/>
    </row>
    <row r="113" spans="1:12" ht="15" x14ac:dyDescent="0.25">
      <c r="A113" s="21"/>
      <c r="B113" s="13"/>
      <c r="C113" s="9"/>
      <c r="D113" s="56"/>
      <c r="E113" s="48"/>
      <c r="F113" s="54"/>
      <c r="G113" s="55"/>
      <c r="H113" s="55"/>
      <c r="I113" s="55"/>
      <c r="J113" s="56"/>
      <c r="K113" s="56"/>
      <c r="L113" s="39"/>
    </row>
    <row r="114" spans="1:12" ht="15" x14ac:dyDescent="0.25">
      <c r="A114" s="21"/>
      <c r="B114" s="13"/>
      <c r="C114" s="9"/>
      <c r="D114" s="5"/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1"/>
      <c r="B115" s="13"/>
      <c r="C115" s="9"/>
      <c r="D115" s="5"/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0</v>
      </c>
      <c r="G116" s="17">
        <f t="shared" ref="G116:J116" si="33">SUM(G107:G115)</f>
        <v>0</v>
      </c>
      <c r="H116" s="17">
        <f t="shared" si="33"/>
        <v>0</v>
      </c>
      <c r="I116" s="17">
        <f t="shared" si="33"/>
        <v>0</v>
      </c>
      <c r="J116" s="17">
        <f t="shared" si="33"/>
        <v>0</v>
      </c>
      <c r="K116" s="23"/>
      <c r="L116" s="17">
        <v>0</v>
      </c>
    </row>
    <row r="117" spans="1:12" ht="15" customHeight="1" thickBot="1" x14ac:dyDescent="0.25">
      <c r="A117" s="27">
        <f>A99</f>
        <v>2</v>
      </c>
      <c r="B117" s="28">
        <f>B99</f>
        <v>1</v>
      </c>
      <c r="C117" s="73" t="s">
        <v>4</v>
      </c>
      <c r="D117" s="74"/>
      <c r="E117" s="29"/>
      <c r="F117" s="30">
        <f>F106+F116</f>
        <v>600</v>
      </c>
      <c r="G117" s="30">
        <f t="shared" ref="G117" si="34">G106+G116</f>
        <v>21.87</v>
      </c>
      <c r="H117" s="30">
        <f t="shared" ref="H117" si="35">H106+H116</f>
        <v>21.72</v>
      </c>
      <c r="I117" s="30">
        <f t="shared" ref="I117" si="36">I106+I116</f>
        <v>91.07</v>
      </c>
      <c r="J117" s="30">
        <f t="shared" ref="J117:L117" si="37">J106+J116</f>
        <v>649.15</v>
      </c>
      <c r="K117" s="30"/>
      <c r="L117" s="30">
        <f t="shared" si="37"/>
        <v>115.42</v>
      </c>
    </row>
    <row r="118" spans="1:12" ht="30" x14ac:dyDescent="0.25">
      <c r="A118" s="12">
        <v>2</v>
      </c>
      <c r="B118" s="13">
        <v>2</v>
      </c>
      <c r="C118" s="20" t="s">
        <v>20</v>
      </c>
      <c r="D118" s="47" t="s">
        <v>26</v>
      </c>
      <c r="E118" s="48" t="s">
        <v>33</v>
      </c>
      <c r="F118" s="49">
        <v>60</v>
      </c>
      <c r="G118" s="50">
        <v>0.66</v>
      </c>
      <c r="H118" s="50">
        <v>0.12</v>
      </c>
      <c r="I118" s="50">
        <v>2.2799999999999998</v>
      </c>
      <c r="J118" s="51">
        <v>14.4</v>
      </c>
      <c r="K118" s="52" t="s">
        <v>34</v>
      </c>
      <c r="L118" s="37"/>
    </row>
    <row r="119" spans="1:12" ht="15" x14ac:dyDescent="0.25">
      <c r="A119" s="12"/>
      <c r="B119" s="13"/>
      <c r="C119" s="9"/>
      <c r="D119" s="53" t="s">
        <v>21</v>
      </c>
      <c r="E119" s="48" t="s">
        <v>64</v>
      </c>
      <c r="F119" s="54">
        <v>100</v>
      </c>
      <c r="G119" s="55">
        <v>12.39</v>
      </c>
      <c r="H119" s="55">
        <v>12.08</v>
      </c>
      <c r="I119" s="55">
        <v>17.64</v>
      </c>
      <c r="J119" s="56">
        <v>228.8</v>
      </c>
      <c r="K119" s="58">
        <v>239</v>
      </c>
      <c r="L119" s="39"/>
    </row>
    <row r="120" spans="1:12" ht="15.75" customHeight="1" x14ac:dyDescent="0.25">
      <c r="A120" s="12"/>
      <c r="B120" s="13"/>
      <c r="C120" s="9"/>
      <c r="D120" s="56" t="s">
        <v>21</v>
      </c>
      <c r="E120" s="48" t="s">
        <v>40</v>
      </c>
      <c r="F120" s="54">
        <v>150</v>
      </c>
      <c r="G120" s="55">
        <v>3.06</v>
      </c>
      <c r="H120" s="55">
        <v>4.8</v>
      </c>
      <c r="I120" s="55">
        <v>20.45</v>
      </c>
      <c r="J120" s="56">
        <v>137.25</v>
      </c>
      <c r="K120" s="57">
        <v>128</v>
      </c>
      <c r="L120" s="39"/>
    </row>
    <row r="121" spans="1:12" ht="15" x14ac:dyDescent="0.25">
      <c r="A121" s="12"/>
      <c r="B121" s="13"/>
      <c r="C121" s="9"/>
      <c r="D121" s="56" t="s">
        <v>22</v>
      </c>
      <c r="E121" s="48" t="s">
        <v>36</v>
      </c>
      <c r="F121" s="54">
        <v>200</v>
      </c>
      <c r="G121" s="55">
        <v>0.12</v>
      </c>
      <c r="H121" s="55">
        <v>0.02</v>
      </c>
      <c r="I121" s="55">
        <v>13.7</v>
      </c>
      <c r="J121" s="56">
        <v>55.86</v>
      </c>
      <c r="K121" s="59">
        <v>377</v>
      </c>
      <c r="L121" s="39"/>
    </row>
    <row r="122" spans="1:12" ht="15" x14ac:dyDescent="0.25">
      <c r="A122" s="12"/>
      <c r="B122" s="13"/>
      <c r="C122" s="9"/>
      <c r="D122" s="56" t="s">
        <v>23</v>
      </c>
      <c r="E122" s="48" t="s">
        <v>39</v>
      </c>
      <c r="F122" s="54">
        <v>50</v>
      </c>
      <c r="G122" s="55">
        <v>3.95</v>
      </c>
      <c r="H122" s="55">
        <v>0.5</v>
      </c>
      <c r="I122" s="55">
        <v>24.15</v>
      </c>
      <c r="J122" s="56">
        <v>117.5</v>
      </c>
      <c r="K122" s="59"/>
      <c r="L122" s="39"/>
    </row>
    <row r="123" spans="1:12" ht="15" x14ac:dyDescent="0.25">
      <c r="A123" s="12"/>
      <c r="B123" s="13"/>
      <c r="C123" s="9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14"/>
      <c r="B124" s="15"/>
      <c r="C124" s="6"/>
      <c r="D124" s="16" t="s">
        <v>27</v>
      </c>
      <c r="E124" s="7"/>
      <c r="F124" s="17">
        <f>SUM(F118:F123)</f>
        <v>560</v>
      </c>
      <c r="G124" s="17">
        <f>SUM(G118:G123)</f>
        <v>20.18</v>
      </c>
      <c r="H124" s="17">
        <f>SUM(H118:H123)</f>
        <v>17.52</v>
      </c>
      <c r="I124" s="17">
        <f>SUM(I118:I123)</f>
        <v>78.22</v>
      </c>
      <c r="J124" s="17">
        <f>SUM(J118:J123)</f>
        <v>553.81000000000006</v>
      </c>
      <c r="K124" s="23"/>
      <c r="L124" s="17">
        <v>115.42</v>
      </c>
    </row>
    <row r="125" spans="1:12" ht="15" x14ac:dyDescent="0.25">
      <c r="A125" s="11">
        <f>A118</f>
        <v>2</v>
      </c>
      <c r="B125" s="11">
        <f>B118</f>
        <v>2</v>
      </c>
      <c r="C125" s="8" t="s">
        <v>25</v>
      </c>
      <c r="D125" s="56"/>
      <c r="E125" s="48"/>
      <c r="F125" s="49"/>
      <c r="G125" s="50"/>
      <c r="H125" s="50"/>
      <c r="I125" s="50"/>
      <c r="J125" s="51"/>
      <c r="K125" s="62"/>
      <c r="L125" s="39"/>
    </row>
    <row r="126" spans="1:12" ht="15" x14ac:dyDescent="0.25">
      <c r="A126" s="12"/>
      <c r="B126" s="13"/>
      <c r="C126" s="9"/>
      <c r="D126" s="56"/>
      <c r="E126" s="48"/>
      <c r="F126" s="54"/>
      <c r="G126" s="55"/>
      <c r="H126" s="55"/>
      <c r="I126" s="55"/>
      <c r="J126" s="56"/>
      <c r="K126" s="60"/>
      <c r="L126" s="39"/>
    </row>
    <row r="127" spans="1:12" ht="15" x14ac:dyDescent="0.25">
      <c r="A127" s="12"/>
      <c r="B127" s="13"/>
      <c r="C127" s="9"/>
      <c r="D127" s="56"/>
      <c r="E127" s="48"/>
      <c r="F127" s="49"/>
      <c r="G127" s="50"/>
      <c r="H127" s="50"/>
      <c r="I127" s="50"/>
      <c r="J127" s="51"/>
      <c r="K127" s="60"/>
      <c r="L127" s="39"/>
    </row>
    <row r="128" spans="1:12" ht="15" x14ac:dyDescent="0.25">
      <c r="A128" s="12"/>
      <c r="B128" s="13"/>
      <c r="C128" s="9"/>
      <c r="D128" s="56"/>
      <c r="E128" s="48"/>
      <c r="F128" s="54"/>
      <c r="G128" s="55"/>
      <c r="H128" s="55"/>
      <c r="I128" s="55"/>
      <c r="J128" s="56"/>
      <c r="K128" s="56"/>
      <c r="L128" s="39"/>
    </row>
    <row r="129" spans="1:12" ht="15" x14ac:dyDescent="0.25">
      <c r="A129" s="12"/>
      <c r="B129" s="13"/>
      <c r="C129" s="9"/>
      <c r="D129" s="56"/>
      <c r="E129" s="48"/>
      <c r="F129" s="49"/>
      <c r="G129" s="50"/>
      <c r="H129" s="50"/>
      <c r="I129" s="50"/>
      <c r="J129" s="51"/>
      <c r="K129" s="62"/>
      <c r="L129" s="39"/>
    </row>
    <row r="130" spans="1:12" ht="15" x14ac:dyDescent="0.25">
      <c r="A130" s="12"/>
      <c r="B130" s="13"/>
      <c r="C130" s="9"/>
      <c r="D130" s="56"/>
      <c r="E130" s="48"/>
      <c r="F130" s="54"/>
      <c r="G130" s="55"/>
      <c r="H130" s="55"/>
      <c r="I130" s="55"/>
      <c r="J130" s="56"/>
      <c r="K130" s="56"/>
      <c r="L130" s="39"/>
    </row>
    <row r="131" spans="1:12" ht="15" x14ac:dyDescent="0.25">
      <c r="A131" s="12"/>
      <c r="B131" s="13"/>
      <c r="C131" s="9"/>
      <c r="D131" s="56"/>
      <c r="E131" s="48"/>
      <c r="F131" s="54"/>
      <c r="G131" s="55"/>
      <c r="H131" s="55"/>
      <c r="I131" s="55"/>
      <c r="J131" s="56"/>
      <c r="K131" s="56"/>
      <c r="L131" s="39"/>
    </row>
    <row r="132" spans="1:12" ht="15" x14ac:dyDescent="0.25">
      <c r="A132" s="12"/>
      <c r="B132" s="13"/>
      <c r="C132" s="9"/>
      <c r="D132" s="5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6"/>
      <c r="D133" s="16" t="s">
        <v>27</v>
      </c>
      <c r="E133" s="7"/>
      <c r="F133" s="17">
        <f>SUM(F125:F132)</f>
        <v>0</v>
      </c>
      <c r="G133" s="17">
        <f>SUM(G125:G132)</f>
        <v>0</v>
      </c>
      <c r="H133" s="17">
        <f>SUM(H125:H132)</f>
        <v>0</v>
      </c>
      <c r="I133" s="17">
        <f>SUM(I125:I132)</f>
        <v>0</v>
      </c>
      <c r="J133" s="17">
        <f>SUM(J125:J132)</f>
        <v>0</v>
      </c>
      <c r="K133" s="23"/>
      <c r="L133" s="17">
        <v>0</v>
      </c>
    </row>
    <row r="134" spans="1:12" ht="15" customHeight="1" thickBot="1" x14ac:dyDescent="0.25">
      <c r="A134" s="31">
        <f>A118</f>
        <v>2</v>
      </c>
      <c r="B134" s="31">
        <f>B118</f>
        <v>2</v>
      </c>
      <c r="C134" s="73" t="s">
        <v>4</v>
      </c>
      <c r="D134" s="74"/>
      <c r="E134" s="29"/>
      <c r="F134" s="30">
        <f>F124+F133</f>
        <v>560</v>
      </c>
      <c r="G134" s="30">
        <f>G124+G133</f>
        <v>20.18</v>
      </c>
      <c r="H134" s="30">
        <f>H124+H133</f>
        <v>17.52</v>
      </c>
      <c r="I134" s="30">
        <f>I124+I133</f>
        <v>78.22</v>
      </c>
      <c r="J134" s="30">
        <f>J124+J133</f>
        <v>553.81000000000006</v>
      </c>
      <c r="K134" s="30"/>
      <c r="L134" s="30">
        <f>L124+L133</f>
        <v>115.42</v>
      </c>
    </row>
    <row r="135" spans="1:12" ht="15" x14ac:dyDescent="0.25">
      <c r="A135" s="18">
        <v>2</v>
      </c>
      <c r="B135" s="19">
        <v>3</v>
      </c>
      <c r="C135" s="20" t="s">
        <v>20</v>
      </c>
      <c r="D135" s="47" t="s">
        <v>21</v>
      </c>
      <c r="E135" s="48" t="s">
        <v>53</v>
      </c>
      <c r="F135" s="54">
        <v>200</v>
      </c>
      <c r="G135" s="55">
        <v>4.3</v>
      </c>
      <c r="H135" s="55">
        <v>6</v>
      </c>
      <c r="I135" s="55">
        <v>27.7</v>
      </c>
      <c r="J135" s="56">
        <v>186</v>
      </c>
      <c r="K135" s="57">
        <v>173</v>
      </c>
      <c r="L135" s="37"/>
    </row>
    <row r="136" spans="1:12" ht="15" x14ac:dyDescent="0.25">
      <c r="A136" s="21"/>
      <c r="B136" s="13"/>
      <c r="C136" s="9"/>
      <c r="D136" s="53" t="s">
        <v>23</v>
      </c>
      <c r="E136" s="48" t="s">
        <v>43</v>
      </c>
      <c r="F136" s="54">
        <v>50</v>
      </c>
      <c r="G136" s="55">
        <v>5.26</v>
      </c>
      <c r="H136" s="55">
        <v>7.64</v>
      </c>
      <c r="I136" s="55">
        <v>16.18</v>
      </c>
      <c r="J136" s="56">
        <v>154.44999999999999</v>
      </c>
      <c r="K136" s="59" t="s">
        <v>56</v>
      </c>
      <c r="L136" s="39"/>
    </row>
    <row r="137" spans="1:12" ht="15" x14ac:dyDescent="0.25">
      <c r="A137" s="21"/>
      <c r="B137" s="13"/>
      <c r="C137" s="9"/>
      <c r="D137" s="56" t="s">
        <v>22</v>
      </c>
      <c r="E137" s="48" t="s">
        <v>47</v>
      </c>
      <c r="F137" s="54">
        <v>200</v>
      </c>
      <c r="G137" s="55">
        <v>0.06</v>
      </c>
      <c r="H137" s="55">
        <v>0.02</v>
      </c>
      <c r="I137" s="55">
        <v>13.96</v>
      </c>
      <c r="J137" s="56">
        <v>55.82</v>
      </c>
      <c r="K137" s="59">
        <v>376</v>
      </c>
      <c r="L137" s="39"/>
    </row>
    <row r="138" spans="1:12" ht="15.75" customHeight="1" x14ac:dyDescent="0.25">
      <c r="A138" s="21"/>
      <c r="B138" s="13"/>
      <c r="C138" s="9"/>
      <c r="D138" s="56" t="s">
        <v>23</v>
      </c>
      <c r="E138" s="48" t="s">
        <v>39</v>
      </c>
      <c r="F138" s="54">
        <v>50</v>
      </c>
      <c r="G138" s="55">
        <v>3.95</v>
      </c>
      <c r="H138" s="55">
        <v>0.5</v>
      </c>
      <c r="I138" s="55">
        <v>24.15</v>
      </c>
      <c r="J138" s="56">
        <v>117.5</v>
      </c>
      <c r="K138" s="57"/>
      <c r="L138" s="39"/>
    </row>
    <row r="139" spans="1:12" ht="15" x14ac:dyDescent="0.25">
      <c r="A139" s="21"/>
      <c r="B139" s="13"/>
      <c r="C139" s="9"/>
      <c r="D139" s="5"/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1"/>
      <c r="B140" s="13"/>
      <c r="C140" s="9"/>
      <c r="D140" s="5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2"/>
      <c r="B141" s="15"/>
      <c r="C141" s="6"/>
      <c r="D141" s="16" t="s">
        <v>27</v>
      </c>
      <c r="E141" s="7"/>
      <c r="F141" s="17">
        <f>SUM(F135:F140)</f>
        <v>500</v>
      </c>
      <c r="G141" s="17">
        <f>SUM(G135:G140)</f>
        <v>13.57</v>
      </c>
      <c r="H141" s="17">
        <f>SUM(H135:H140)</f>
        <v>14.16</v>
      </c>
      <c r="I141" s="17">
        <f>SUM(I135:I140)</f>
        <v>81.99</v>
      </c>
      <c r="J141" s="17">
        <f>SUM(J135:J140)</f>
        <v>513.77</v>
      </c>
      <c r="K141" s="23"/>
      <c r="L141" s="17">
        <v>115.42</v>
      </c>
    </row>
    <row r="142" spans="1:12" ht="15" x14ac:dyDescent="0.25">
      <c r="A142" s="24">
        <f>A135</f>
        <v>2</v>
      </c>
      <c r="B142" s="11">
        <f>B135</f>
        <v>3</v>
      </c>
      <c r="C142" s="8" t="s">
        <v>25</v>
      </c>
      <c r="D142" s="56"/>
      <c r="E142" s="48"/>
      <c r="F142" s="49"/>
      <c r="G142" s="50"/>
      <c r="H142" s="50"/>
      <c r="I142" s="50"/>
      <c r="J142" s="51"/>
      <c r="K142" s="62"/>
      <c r="L142" s="39"/>
    </row>
    <row r="143" spans="1:12" ht="15" x14ac:dyDescent="0.25">
      <c r="A143" s="21"/>
      <c r="B143" s="13"/>
      <c r="C143" s="9"/>
      <c r="D143" s="56"/>
      <c r="E143" s="48"/>
      <c r="F143" s="54"/>
      <c r="G143" s="55"/>
      <c r="H143" s="55"/>
      <c r="I143" s="55"/>
      <c r="J143" s="56"/>
      <c r="K143" s="60"/>
      <c r="L143" s="39"/>
    </row>
    <row r="144" spans="1:12" ht="15.75" customHeight="1" x14ac:dyDescent="0.25">
      <c r="A144" s="21"/>
      <c r="B144" s="13"/>
      <c r="C144" s="9"/>
      <c r="D144" s="56"/>
      <c r="E144" s="48"/>
      <c r="F144" s="54"/>
      <c r="G144" s="55"/>
      <c r="H144" s="55"/>
      <c r="I144" s="55"/>
      <c r="J144" s="56"/>
      <c r="K144" s="60"/>
      <c r="L144" s="39"/>
    </row>
    <row r="145" spans="1:12" ht="13.5" customHeight="1" x14ac:dyDescent="0.25">
      <c r="A145" s="21"/>
      <c r="B145" s="13"/>
      <c r="C145" s="9"/>
      <c r="D145" s="56"/>
      <c r="E145" s="48"/>
      <c r="F145" s="54"/>
      <c r="G145" s="55"/>
      <c r="H145" s="55"/>
      <c r="I145" s="55"/>
      <c r="J145" s="56"/>
      <c r="K145" s="60"/>
      <c r="L145" s="39"/>
    </row>
    <row r="146" spans="1:12" ht="15" x14ac:dyDescent="0.25">
      <c r="A146" s="21"/>
      <c r="B146" s="13"/>
      <c r="C146" s="9"/>
      <c r="D146" s="56"/>
      <c r="E146" s="48"/>
      <c r="F146" s="54"/>
      <c r="G146" s="55"/>
      <c r="H146" s="55"/>
      <c r="I146" s="55"/>
      <c r="J146" s="56"/>
      <c r="K146" s="56"/>
      <c r="L146" s="39"/>
    </row>
    <row r="147" spans="1:12" ht="15" x14ac:dyDescent="0.25">
      <c r="A147" s="21"/>
      <c r="B147" s="13"/>
      <c r="C147" s="9"/>
      <c r="D147" s="56"/>
      <c r="E147" s="48"/>
      <c r="F147" s="54"/>
      <c r="G147" s="55"/>
      <c r="H147" s="55"/>
      <c r="I147" s="55"/>
      <c r="J147" s="56"/>
      <c r="K147" s="56"/>
      <c r="L147" s="39"/>
    </row>
    <row r="148" spans="1:12" ht="15" x14ac:dyDescent="0.25">
      <c r="A148" s="21"/>
      <c r="B148" s="13"/>
      <c r="C148" s="9"/>
      <c r="D148" s="5"/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1"/>
      <c r="B149" s="13"/>
      <c r="C149" s="9"/>
      <c r="D149" s="5"/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5"/>
      <c r="C150" s="6"/>
      <c r="D150" s="16" t="s">
        <v>27</v>
      </c>
      <c r="E150" s="7"/>
      <c r="F150" s="17">
        <f>SUM(F142:F149)</f>
        <v>0</v>
      </c>
      <c r="G150" s="17">
        <f>SUM(G142:G149)</f>
        <v>0</v>
      </c>
      <c r="H150" s="17">
        <f>SUM(H142:H149)</f>
        <v>0</v>
      </c>
      <c r="I150" s="17">
        <f>SUM(I142:I149)</f>
        <v>0</v>
      </c>
      <c r="J150" s="17">
        <f>SUM(J142:J149)</f>
        <v>0</v>
      </c>
      <c r="K150" s="23"/>
      <c r="L150" s="17">
        <v>0</v>
      </c>
    </row>
    <row r="151" spans="1:12" ht="15" customHeight="1" thickBot="1" x14ac:dyDescent="0.25">
      <c r="A151" s="27">
        <f>A135</f>
        <v>2</v>
      </c>
      <c r="B151" s="28">
        <f>B135</f>
        <v>3</v>
      </c>
      <c r="C151" s="73" t="s">
        <v>4</v>
      </c>
      <c r="D151" s="74"/>
      <c r="E151" s="29"/>
      <c r="F151" s="30">
        <f>F141+F150</f>
        <v>500</v>
      </c>
      <c r="G151" s="30">
        <f>G141+G150</f>
        <v>13.57</v>
      </c>
      <c r="H151" s="30">
        <f>H141+H150</f>
        <v>14.16</v>
      </c>
      <c r="I151" s="30">
        <f>I141+I150</f>
        <v>81.99</v>
      </c>
      <c r="J151" s="30">
        <f>J141+J150</f>
        <v>513.77</v>
      </c>
      <c r="K151" s="30"/>
      <c r="L151" s="30">
        <f>L141+L150</f>
        <v>115.42</v>
      </c>
    </row>
    <row r="152" spans="1:12" ht="30" x14ac:dyDescent="0.25">
      <c r="A152" s="18">
        <v>2</v>
      </c>
      <c r="B152" s="19">
        <v>4</v>
      </c>
      <c r="C152" s="20" t="s">
        <v>20</v>
      </c>
      <c r="D152" s="47" t="s">
        <v>26</v>
      </c>
      <c r="E152" s="48" t="s">
        <v>33</v>
      </c>
      <c r="F152" s="49">
        <v>60</v>
      </c>
      <c r="G152" s="50">
        <v>0.48</v>
      </c>
      <c r="H152" s="50">
        <v>0.12</v>
      </c>
      <c r="I152" s="50">
        <v>1.56</v>
      </c>
      <c r="J152" s="51">
        <v>8.4</v>
      </c>
      <c r="K152" s="52" t="s">
        <v>34</v>
      </c>
      <c r="L152" s="37"/>
    </row>
    <row r="153" spans="1:12" ht="15" x14ac:dyDescent="0.25">
      <c r="A153" s="21"/>
      <c r="B153" s="13"/>
      <c r="C153" s="9"/>
      <c r="D153" s="53" t="s">
        <v>21</v>
      </c>
      <c r="E153" s="48" t="s">
        <v>52</v>
      </c>
      <c r="F153" s="54">
        <v>200</v>
      </c>
      <c r="G153" s="55">
        <v>27.4</v>
      </c>
      <c r="H153" s="55">
        <v>20</v>
      </c>
      <c r="I153" s="55">
        <v>24.6</v>
      </c>
      <c r="J153" s="56">
        <v>410</v>
      </c>
      <c r="K153" s="57">
        <v>292</v>
      </c>
      <c r="L153" s="39"/>
    </row>
    <row r="154" spans="1:12" ht="15" x14ac:dyDescent="0.25">
      <c r="A154" s="21"/>
      <c r="B154" s="13"/>
      <c r="C154" s="9"/>
      <c r="D154" s="56" t="s">
        <v>22</v>
      </c>
      <c r="E154" s="48" t="s">
        <v>57</v>
      </c>
      <c r="F154" s="54">
        <v>200</v>
      </c>
      <c r="G154" s="55">
        <v>1.6</v>
      </c>
      <c r="H154" s="55">
        <v>1.6</v>
      </c>
      <c r="I154" s="55">
        <v>12.4</v>
      </c>
      <c r="J154" s="56">
        <v>70</v>
      </c>
      <c r="K154" s="57">
        <v>378</v>
      </c>
      <c r="L154" s="39"/>
    </row>
    <row r="155" spans="1:12" ht="15" x14ac:dyDescent="0.25">
      <c r="A155" s="21"/>
      <c r="B155" s="13"/>
      <c r="C155" s="9"/>
      <c r="D155" s="56" t="s">
        <v>23</v>
      </c>
      <c r="E155" s="48" t="s">
        <v>39</v>
      </c>
      <c r="F155" s="54">
        <v>50</v>
      </c>
      <c r="G155" s="55">
        <v>3.95</v>
      </c>
      <c r="H155" s="55">
        <v>0.5</v>
      </c>
      <c r="I155" s="55">
        <v>24.15</v>
      </c>
      <c r="J155" s="56">
        <v>117.5</v>
      </c>
      <c r="K155" s="57"/>
      <c r="L155" s="39"/>
    </row>
    <row r="156" spans="1:12" ht="15" x14ac:dyDescent="0.25">
      <c r="A156" s="21"/>
      <c r="B156" s="13"/>
      <c r="C156" s="9"/>
      <c r="D156" s="56"/>
      <c r="E156" s="38"/>
      <c r="F156" s="39"/>
      <c r="G156" s="39"/>
      <c r="H156" s="39"/>
      <c r="I156" s="39"/>
      <c r="J156" s="39"/>
      <c r="K156" s="40"/>
      <c r="L156" s="39"/>
    </row>
    <row r="157" spans="1:12" ht="15" x14ac:dyDescent="0.25">
      <c r="A157" s="21"/>
      <c r="B157" s="13"/>
      <c r="C157" s="9"/>
      <c r="D157" s="53"/>
      <c r="E157" s="38"/>
      <c r="F157" s="39"/>
      <c r="G157" s="39"/>
      <c r="H157" s="39"/>
      <c r="I157" s="39"/>
      <c r="J157" s="39"/>
      <c r="K157" s="40"/>
      <c r="L157" s="39"/>
    </row>
    <row r="158" spans="1:12" ht="15" x14ac:dyDescent="0.25">
      <c r="A158" s="21"/>
      <c r="B158" s="13"/>
      <c r="C158" s="9"/>
      <c r="D158" s="5"/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2"/>
      <c r="B159" s="15"/>
      <c r="C159" s="6"/>
      <c r="D159" s="16" t="s">
        <v>27</v>
      </c>
      <c r="E159" s="7"/>
      <c r="F159" s="17">
        <f>SUM(F152:F158)</f>
        <v>510</v>
      </c>
      <c r="G159" s="17">
        <f t="shared" ref="G159:J159" si="38">SUM(G152:G158)</f>
        <v>33.43</v>
      </c>
      <c r="H159" s="17">
        <f t="shared" si="38"/>
        <v>22.220000000000002</v>
      </c>
      <c r="I159" s="17">
        <f t="shared" si="38"/>
        <v>62.71</v>
      </c>
      <c r="J159" s="17">
        <f t="shared" si="38"/>
        <v>605.9</v>
      </c>
      <c r="K159" s="23"/>
      <c r="L159" s="17">
        <v>115.42</v>
      </c>
    </row>
    <row r="160" spans="1:12" ht="15" x14ac:dyDescent="0.25">
      <c r="A160" s="24">
        <f>A152</f>
        <v>2</v>
      </c>
      <c r="B160" s="11">
        <f>B152</f>
        <v>4</v>
      </c>
      <c r="C160" s="8" t="s">
        <v>25</v>
      </c>
      <c r="D160" s="56"/>
      <c r="E160" s="48"/>
      <c r="F160" s="54"/>
      <c r="G160" s="55"/>
      <c r="H160" s="55"/>
      <c r="I160" s="55"/>
      <c r="J160" s="56"/>
      <c r="K160" s="60"/>
      <c r="L160" s="39"/>
    </row>
    <row r="161" spans="1:12" ht="15" x14ac:dyDescent="0.25">
      <c r="A161" s="21"/>
      <c r="B161" s="13"/>
      <c r="C161" s="9"/>
      <c r="D161" s="56"/>
      <c r="E161" s="48"/>
      <c r="F161" s="54"/>
      <c r="G161" s="55"/>
      <c r="H161" s="55"/>
      <c r="I161" s="55"/>
      <c r="J161" s="56"/>
      <c r="K161" s="60"/>
      <c r="L161" s="39"/>
    </row>
    <row r="162" spans="1:12" ht="15" x14ac:dyDescent="0.25">
      <c r="A162" s="21"/>
      <c r="B162" s="13"/>
      <c r="C162" s="9"/>
      <c r="D162" s="56"/>
      <c r="E162" s="48"/>
      <c r="F162" s="54"/>
      <c r="G162" s="55"/>
      <c r="H162" s="55"/>
      <c r="I162" s="55"/>
      <c r="J162" s="56"/>
      <c r="K162" s="60"/>
      <c r="L162" s="39"/>
    </row>
    <row r="163" spans="1:12" ht="15" x14ac:dyDescent="0.25">
      <c r="A163" s="21"/>
      <c r="B163" s="13"/>
      <c r="C163" s="9"/>
      <c r="D163" s="56"/>
      <c r="E163" s="48"/>
      <c r="F163" s="54"/>
      <c r="G163" s="55"/>
      <c r="H163" s="55"/>
      <c r="I163" s="55"/>
      <c r="J163" s="56"/>
      <c r="K163" s="60"/>
      <c r="L163" s="39"/>
    </row>
    <row r="164" spans="1:12" ht="15" x14ac:dyDescent="0.25">
      <c r="A164" s="21"/>
      <c r="B164" s="13"/>
      <c r="C164" s="9"/>
      <c r="D164" s="56"/>
      <c r="E164" s="48"/>
      <c r="F164" s="54"/>
      <c r="G164" s="55"/>
      <c r="H164" s="55"/>
      <c r="I164" s="55"/>
      <c r="J164" s="56"/>
      <c r="K164" s="56"/>
      <c r="L164" s="39"/>
    </row>
    <row r="165" spans="1:12" ht="15" x14ac:dyDescent="0.25">
      <c r="A165" s="21"/>
      <c r="B165" s="13"/>
      <c r="C165" s="9"/>
      <c r="D165" s="56"/>
      <c r="E165" s="48"/>
      <c r="F165" s="54"/>
      <c r="G165" s="55"/>
      <c r="H165" s="55"/>
      <c r="I165" s="55"/>
      <c r="J165" s="56"/>
      <c r="K165" s="56"/>
      <c r="L165" s="39"/>
    </row>
    <row r="166" spans="1:12" ht="15" x14ac:dyDescent="0.25">
      <c r="A166" s="21"/>
      <c r="B166" s="13"/>
      <c r="C166" s="9"/>
      <c r="D166" s="5"/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1"/>
      <c r="B167" s="13"/>
      <c r="C167" s="9"/>
      <c r="D167" s="5"/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5"/>
      <c r="C168" s="6"/>
      <c r="D168" s="16" t="s">
        <v>27</v>
      </c>
      <c r="E168" s="7"/>
      <c r="F168" s="17">
        <f>SUM(F160:F167)</f>
        <v>0</v>
      </c>
      <c r="G168" s="17">
        <f>SUM(G160:G167)</f>
        <v>0</v>
      </c>
      <c r="H168" s="17">
        <f>SUM(H160:H167)</f>
        <v>0</v>
      </c>
      <c r="I168" s="17">
        <f>SUM(I160:I167)</f>
        <v>0</v>
      </c>
      <c r="J168" s="17">
        <f>SUM(J160:J167)</f>
        <v>0</v>
      </c>
      <c r="K168" s="23"/>
      <c r="L168" s="17">
        <v>0</v>
      </c>
    </row>
    <row r="169" spans="1:12" ht="15" customHeight="1" thickBot="1" x14ac:dyDescent="0.25">
      <c r="A169" s="27">
        <f>A152</f>
        <v>2</v>
      </c>
      <c r="B169" s="28">
        <f>B152</f>
        <v>4</v>
      </c>
      <c r="C169" s="73" t="s">
        <v>4</v>
      </c>
      <c r="D169" s="74"/>
      <c r="E169" s="29"/>
      <c r="F169" s="30">
        <f>F159+F168</f>
        <v>510</v>
      </c>
      <c r="G169" s="30">
        <f>G159+G168</f>
        <v>33.43</v>
      </c>
      <c r="H169" s="30">
        <f>H159+H168</f>
        <v>22.220000000000002</v>
      </c>
      <c r="I169" s="30">
        <f>I159+I168</f>
        <v>62.71</v>
      </c>
      <c r="J169" s="30">
        <f>J159+J168</f>
        <v>605.9</v>
      </c>
      <c r="K169" s="30"/>
      <c r="L169" s="30">
        <f>L159+L168</f>
        <v>115.42</v>
      </c>
    </row>
    <row r="170" spans="1:12" ht="15" x14ac:dyDescent="0.25">
      <c r="A170" s="18">
        <v>2</v>
      </c>
      <c r="B170" s="19">
        <v>5</v>
      </c>
      <c r="C170" s="20" t="s">
        <v>20</v>
      </c>
      <c r="D170" s="47" t="s">
        <v>21</v>
      </c>
      <c r="E170" s="48" t="s">
        <v>65</v>
      </c>
      <c r="F170" s="54">
        <v>150</v>
      </c>
      <c r="G170" s="77">
        <v>26.31</v>
      </c>
      <c r="H170" s="77">
        <v>18.079999999999998</v>
      </c>
      <c r="I170" s="77">
        <v>25.72</v>
      </c>
      <c r="J170" s="78">
        <v>370.5</v>
      </c>
      <c r="K170" s="57">
        <v>223</v>
      </c>
      <c r="L170" s="37"/>
    </row>
    <row r="171" spans="1:12" ht="15" x14ac:dyDescent="0.25">
      <c r="A171" s="21"/>
      <c r="B171" s="13"/>
      <c r="C171" s="9"/>
      <c r="D171" s="56" t="s">
        <v>22</v>
      </c>
      <c r="E171" s="48" t="s">
        <v>58</v>
      </c>
      <c r="F171" s="54">
        <v>200</v>
      </c>
      <c r="G171" s="55">
        <v>4.08</v>
      </c>
      <c r="H171" s="55">
        <v>3.54</v>
      </c>
      <c r="I171" s="55">
        <v>17.579999999999998</v>
      </c>
      <c r="J171" s="56">
        <v>118.88</v>
      </c>
      <c r="K171" s="57">
        <v>382</v>
      </c>
      <c r="L171" s="39"/>
    </row>
    <row r="172" spans="1:12" ht="15" x14ac:dyDescent="0.25">
      <c r="A172" s="21"/>
      <c r="B172" s="13"/>
      <c r="C172" s="9"/>
      <c r="D172" s="56" t="s">
        <v>23</v>
      </c>
      <c r="E172" s="48" t="s">
        <v>39</v>
      </c>
      <c r="F172" s="54">
        <v>50</v>
      </c>
      <c r="G172" s="55">
        <v>3.95</v>
      </c>
      <c r="H172" s="55">
        <v>0.5</v>
      </c>
      <c r="I172" s="55">
        <v>24.15</v>
      </c>
      <c r="J172" s="56">
        <v>117.5</v>
      </c>
      <c r="K172" s="57"/>
      <c r="L172" s="39"/>
    </row>
    <row r="173" spans="1:12" ht="15" x14ac:dyDescent="0.25">
      <c r="A173" s="21"/>
      <c r="B173" s="13"/>
      <c r="C173" s="9"/>
      <c r="D173" s="56" t="s">
        <v>24</v>
      </c>
      <c r="E173" s="48" t="s">
        <v>54</v>
      </c>
      <c r="F173" s="54">
        <v>150</v>
      </c>
      <c r="G173" s="55">
        <v>0.6</v>
      </c>
      <c r="H173" s="55">
        <v>0.6</v>
      </c>
      <c r="I173" s="55">
        <v>14.7</v>
      </c>
      <c r="J173" s="56">
        <v>66</v>
      </c>
      <c r="K173" s="57">
        <v>338</v>
      </c>
      <c r="L173" s="39"/>
    </row>
    <row r="174" spans="1:12" ht="15" x14ac:dyDescent="0.25">
      <c r="A174" s="21"/>
      <c r="B174" s="13"/>
      <c r="C174" s="9"/>
      <c r="D174" s="5"/>
      <c r="E174" s="75" t="s">
        <v>66</v>
      </c>
      <c r="F174" s="76">
        <v>50</v>
      </c>
      <c r="G174" s="77">
        <v>0.97</v>
      </c>
      <c r="H174" s="77">
        <v>2.2599999999999998</v>
      </c>
      <c r="I174" s="77">
        <v>6.63</v>
      </c>
      <c r="J174" s="78">
        <v>50.75</v>
      </c>
      <c r="K174" s="79">
        <v>327</v>
      </c>
      <c r="L174" s="39"/>
    </row>
    <row r="175" spans="1:12" ht="15" x14ac:dyDescent="0.25">
      <c r="A175" s="21"/>
      <c r="B175" s="13"/>
      <c r="C175" s="9"/>
      <c r="D175" s="5"/>
      <c r="E175" s="38"/>
      <c r="F175" s="39"/>
      <c r="G175" s="39"/>
      <c r="H175" s="39"/>
      <c r="I175" s="39"/>
      <c r="J175" s="39"/>
      <c r="K175" s="40"/>
      <c r="L175" s="39"/>
    </row>
    <row r="176" spans="1:12" ht="15.75" customHeight="1" x14ac:dyDescent="0.25">
      <c r="A176" s="22"/>
      <c r="B176" s="15"/>
      <c r="C176" s="6"/>
      <c r="D176" s="16" t="s">
        <v>27</v>
      </c>
      <c r="E176" s="7"/>
      <c r="F176" s="17">
        <f>SUM(F170:F175)</f>
        <v>600</v>
      </c>
      <c r="G176" s="17">
        <f>SUM(G170:G175)</f>
        <v>35.910000000000004</v>
      </c>
      <c r="H176" s="17">
        <f>SUM(H170:H175)</f>
        <v>24.979999999999997</v>
      </c>
      <c r="I176" s="17">
        <f>SUM(I170:I175)</f>
        <v>88.779999999999987</v>
      </c>
      <c r="J176" s="17">
        <f>SUM(J170:J175)</f>
        <v>723.63</v>
      </c>
      <c r="K176" s="23"/>
      <c r="L176" s="17">
        <v>115.42</v>
      </c>
    </row>
    <row r="177" spans="1:12" ht="15" x14ac:dyDescent="0.25">
      <c r="A177" s="24">
        <f>A170</f>
        <v>2</v>
      </c>
      <c r="B177" s="11">
        <f>B170</f>
        <v>5</v>
      </c>
      <c r="C177" s="8" t="s">
        <v>25</v>
      </c>
      <c r="D177" s="56"/>
      <c r="E177" s="48"/>
      <c r="F177" s="49"/>
      <c r="G177" s="50"/>
      <c r="H177" s="50"/>
      <c r="I177" s="50"/>
      <c r="J177" s="51"/>
      <c r="K177" s="62"/>
      <c r="L177" s="39"/>
    </row>
    <row r="178" spans="1:12" ht="15" x14ac:dyDescent="0.25">
      <c r="A178" s="21"/>
      <c r="B178" s="13"/>
      <c r="C178" s="9"/>
      <c r="D178" s="56"/>
      <c r="E178" s="75"/>
      <c r="F178" s="76"/>
      <c r="J178" s="56"/>
      <c r="K178" s="60"/>
      <c r="L178" s="39"/>
    </row>
    <row r="179" spans="1:12" ht="15" x14ac:dyDescent="0.25">
      <c r="A179" s="21"/>
      <c r="B179" s="13"/>
      <c r="C179" s="9"/>
      <c r="D179" s="56"/>
      <c r="E179" s="48"/>
      <c r="F179" s="54"/>
      <c r="G179" s="55"/>
      <c r="H179" s="55"/>
      <c r="I179" s="55"/>
      <c r="J179" s="56"/>
      <c r="K179" s="58"/>
      <c r="L179" s="39"/>
    </row>
    <row r="180" spans="1:12" ht="15" x14ac:dyDescent="0.25">
      <c r="A180" s="21"/>
      <c r="B180" s="13"/>
      <c r="C180" s="9"/>
      <c r="D180" s="56"/>
      <c r="E180" s="48"/>
      <c r="F180" s="54"/>
      <c r="G180" s="55"/>
      <c r="H180" s="55"/>
      <c r="I180" s="55"/>
      <c r="J180" s="56"/>
      <c r="K180" s="60"/>
      <c r="L180" s="39"/>
    </row>
    <row r="181" spans="1:12" ht="15" x14ac:dyDescent="0.25">
      <c r="A181" s="21"/>
      <c r="B181" s="13"/>
      <c r="C181" s="9"/>
      <c r="D181" s="56"/>
      <c r="E181" s="48"/>
      <c r="F181" s="54"/>
      <c r="G181" s="55"/>
      <c r="H181" s="55"/>
      <c r="I181" s="55"/>
      <c r="J181" s="56"/>
      <c r="K181" s="60"/>
      <c r="L181" s="39"/>
    </row>
    <row r="182" spans="1:12" ht="15" x14ac:dyDescent="0.25">
      <c r="A182" s="21"/>
      <c r="B182" s="13"/>
      <c r="C182" s="9"/>
      <c r="D182" s="56"/>
      <c r="E182" s="48"/>
      <c r="F182" s="54"/>
      <c r="G182" s="55"/>
      <c r="H182" s="55"/>
      <c r="I182" s="55"/>
      <c r="J182" s="56"/>
      <c r="K182" s="56"/>
      <c r="L182" s="39"/>
    </row>
    <row r="183" spans="1:12" ht="15" x14ac:dyDescent="0.25">
      <c r="A183" s="21"/>
      <c r="B183" s="13"/>
      <c r="C183" s="9"/>
      <c r="D183" s="56"/>
      <c r="E183" s="48"/>
      <c r="F183" s="54"/>
      <c r="G183" s="55"/>
      <c r="H183" s="55"/>
      <c r="I183" s="55"/>
      <c r="J183" s="56"/>
      <c r="K183" s="56"/>
      <c r="L183" s="39"/>
    </row>
    <row r="184" spans="1:12" ht="15" x14ac:dyDescent="0.25">
      <c r="A184" s="21"/>
      <c r="B184" s="13"/>
      <c r="C184" s="9"/>
      <c r="D184" s="5"/>
      <c r="E184" s="38"/>
      <c r="F184" s="39"/>
      <c r="G184" s="39"/>
      <c r="H184" s="39"/>
      <c r="I184" s="39"/>
      <c r="J184" s="39"/>
      <c r="K184" s="40"/>
      <c r="L184" s="39"/>
    </row>
    <row r="185" spans="1:12" ht="15" x14ac:dyDescent="0.25">
      <c r="A185" s="21"/>
      <c r="B185" s="13"/>
      <c r="C185" s="9"/>
      <c r="D185" s="5"/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5"/>
      <c r="C186" s="6"/>
      <c r="D186" s="16" t="s">
        <v>27</v>
      </c>
      <c r="E186" s="7"/>
      <c r="F186" s="17">
        <f>SUM(F177:F185)</f>
        <v>0</v>
      </c>
      <c r="G186" s="17">
        <f t="shared" ref="G186:J186" si="39">SUM(G177:G185)</f>
        <v>0</v>
      </c>
      <c r="H186" s="17">
        <f t="shared" si="39"/>
        <v>0</v>
      </c>
      <c r="I186" s="17">
        <f t="shared" si="39"/>
        <v>0</v>
      </c>
      <c r="J186" s="17">
        <f t="shared" si="39"/>
        <v>0</v>
      </c>
      <c r="K186" s="23"/>
      <c r="L186" s="17">
        <v>0</v>
      </c>
    </row>
    <row r="187" spans="1:12" ht="15" customHeight="1" thickBot="1" x14ac:dyDescent="0.25">
      <c r="A187" s="27">
        <f>A170</f>
        <v>2</v>
      </c>
      <c r="B187" s="28">
        <f>B170</f>
        <v>5</v>
      </c>
      <c r="C187" s="73" t="s">
        <v>4</v>
      </c>
      <c r="D187" s="74"/>
      <c r="E187" s="29"/>
      <c r="F187" s="30">
        <f>F176+F186</f>
        <v>600</v>
      </c>
      <c r="G187" s="30">
        <f t="shared" ref="G187" si="40">G176+G186</f>
        <v>35.910000000000004</v>
      </c>
      <c r="H187" s="30">
        <f t="shared" ref="H187" si="41">H176+H186</f>
        <v>24.979999999999997</v>
      </c>
      <c r="I187" s="30">
        <f t="shared" ref="I187" si="42">I176+I186</f>
        <v>88.779999999999987</v>
      </c>
      <c r="J187" s="30">
        <f t="shared" ref="J187:L187" si="43">J176+J186</f>
        <v>723.63</v>
      </c>
      <c r="K187" s="30"/>
      <c r="L187" s="30">
        <f t="shared" si="43"/>
        <v>115.42</v>
      </c>
    </row>
    <row r="188" spans="1:12" ht="13.5" customHeight="1" thickBot="1" x14ac:dyDescent="0.25">
      <c r="A188" s="25"/>
      <c r="B188" s="26"/>
      <c r="C188" s="70" t="s">
        <v>5</v>
      </c>
      <c r="D188" s="71"/>
      <c r="E188" s="72"/>
      <c r="F188" s="32">
        <f>(F23+F42+F61+F79+F98+F117+F134+F151+F169+F187)/(IF(F23=0,0,1)+IF(F42=0,0,1)+IF(F61=0,0,1)+IF(F79=0,0,1)+IF(F98=0,0,1)+IF(F117=0,0,1)+IF(F134=0,0,1)+IF(F151=0,0,1)+IF(F169=0,0,1)+IF(F187=0,0,1))</f>
        <v>572.5</v>
      </c>
      <c r="G188" s="32">
        <f>(G23+G42+G61+G79+G98+G117+G134+G151+G169+G187)/(IF(G23=0,0,1)+IF(G42=0,0,1)+IF(G61=0,0,1)+IF(G79=0,0,1)+IF(G98=0,0,1)+IF(G117=0,0,1)+IF(G134=0,0,1)+IF(G151=0,0,1)+IF(G169=0,0,1)+IF(G187=0,0,1))</f>
        <v>22.161999999999999</v>
      </c>
      <c r="H188" s="32">
        <f>(H23+H42+H61+H79+H98+H117+H134+H151+H169+H187)/(IF(H23=0,0,1)+IF(H42=0,0,1)+IF(H61=0,0,1)+IF(H79=0,0,1)+IF(H98=0,0,1)+IF(H117=0,0,1)+IF(H134=0,0,1)+IF(H151=0,0,1)+IF(H169=0,0,1)+IF(H187=0,0,1))</f>
        <v>19.097000000000001</v>
      </c>
      <c r="I188" s="32">
        <f>(I23+I42+I61+I79+I98+I117+I134+I151+I169+I187)/(IF(I23=0,0,1)+IF(I42=0,0,1)+IF(I61=0,0,1)+IF(I79=0,0,1)+IF(I98=0,0,1)+IF(I117=0,0,1)+IF(I134=0,0,1)+IF(I151=0,0,1)+IF(I169=0,0,1)+IF(I187=0,0,1))</f>
        <v>86.63600000000001</v>
      </c>
      <c r="J188" s="32">
        <f>(J23+J42+J61+J79+J98+J117+J134+J151+J169+J187)/(IF(J23=0,0,1)+IF(J42=0,0,1)+IF(J61=0,0,1)+IF(J79=0,0,1)+IF(J98=0,0,1)+IF(J117=0,0,1)+IF(J134=0,0,1)+IF(J151=0,0,1)+IF(J169=0,0,1)+IF(J187=0,0,1))</f>
        <v>612.15099999999995</v>
      </c>
      <c r="K188" s="32"/>
      <c r="L188" s="32">
        <f>(L23+L42+L61+L79+L98+L117+L134+L151+L169+L187)/(IF(L23=0,0,1)+IF(L42=0,0,1)+IF(L61=0,0,1)+IF(L79=0,0,1)+IF(L98=0,0,1)+IF(L117=0,0,1)+IF(L134=0,0,1)+IF(L151=0,0,1)+IF(L169=0,0,1)+IF(L187=0,0,1))</f>
        <v>115.42</v>
      </c>
    </row>
  </sheetData>
  <mergeCells count="13">
    <mergeCell ref="H1:K1"/>
    <mergeCell ref="H2:K2"/>
    <mergeCell ref="C188:E188"/>
    <mergeCell ref="C187:D187"/>
    <mergeCell ref="C117:D117"/>
    <mergeCell ref="C134:D134"/>
    <mergeCell ref="C151:D151"/>
    <mergeCell ref="C169:D169"/>
    <mergeCell ref="C61:D61"/>
    <mergeCell ref="C42:D42"/>
    <mergeCell ref="C79:D79"/>
    <mergeCell ref="C98:D98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user-005</cp:lastModifiedBy>
  <dcterms:created xsi:type="dcterms:W3CDTF">2022-05-16T14:23:56Z</dcterms:created>
  <dcterms:modified xsi:type="dcterms:W3CDTF">2025-01-11T04:22:01Z</dcterms:modified>
</cp:coreProperties>
</file>